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CONTRALORIA\Desktop\PLANES INSTITUCIONALES\"/>
    </mc:Choice>
  </mc:AlternateContent>
  <xr:revisionPtr revIDLastSave="0" documentId="13_ncr:1_{344B0316-AECD-4E6A-AD43-83CE96CFA720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PTA SG-SST 2023" sheetId="2" r:id="rId1"/>
  </sheets>
  <definedNames>
    <definedName name="_xlnm.Print_Area" localSheetId="0">'PTA SG-SST 2023'!$B$1:$AF$73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6" i="2" l="1"/>
  <c r="I66" i="2"/>
  <c r="I67" i="2"/>
  <c r="L66" i="2"/>
  <c r="K66" i="2"/>
  <c r="K67" i="2"/>
  <c r="N66" i="2"/>
  <c r="M66" i="2"/>
  <c r="M67" i="2"/>
  <c r="P66" i="2"/>
  <c r="O66" i="2"/>
  <c r="O67" i="2"/>
  <c r="R66" i="2"/>
  <c r="Q66" i="2"/>
  <c r="Q67" i="2"/>
  <c r="T66" i="2"/>
  <c r="S66" i="2"/>
  <c r="S67" i="2"/>
  <c r="V66" i="2"/>
  <c r="U66" i="2"/>
  <c r="U67" i="2"/>
  <c r="X66" i="2"/>
  <c r="W66" i="2"/>
  <c r="W67" i="2"/>
  <c r="Z66" i="2"/>
  <c r="Y66" i="2"/>
  <c r="Y67" i="2"/>
  <c r="AB66" i="2"/>
  <c r="AA66" i="2"/>
  <c r="AA67" i="2"/>
  <c r="AD66" i="2"/>
  <c r="AC66" i="2"/>
  <c r="AC67" i="2"/>
  <c r="H66" i="2"/>
  <c r="G66" i="2"/>
  <c r="G67" i="2"/>
  <c r="Y70" i="2"/>
  <c r="S70" i="2"/>
  <c r="M70" i="2"/>
  <c r="G70" i="2"/>
</calcChain>
</file>

<file path=xl/sharedStrings.xml><?xml version="1.0" encoding="utf-8"?>
<sst xmlns="http://schemas.openxmlformats.org/spreadsheetml/2006/main" count="331" uniqueCount="192">
  <si>
    <t>OBJETIVO</t>
  </si>
  <si>
    <t>ACTIVIDAD</t>
  </si>
  <si>
    <t xml:space="preserve">RESPONSABLE </t>
  </si>
  <si>
    <t>JUN</t>
  </si>
  <si>
    <t>JUL</t>
  </si>
  <si>
    <t>OCT</t>
  </si>
  <si>
    <t>NOV</t>
  </si>
  <si>
    <t>DIC</t>
  </si>
  <si>
    <t>Responsable del SG-SST</t>
  </si>
  <si>
    <t>ENE</t>
  </si>
  <si>
    <t>FEB</t>
  </si>
  <si>
    <t>MAR</t>
  </si>
  <si>
    <t>ABR</t>
  </si>
  <si>
    <t>MAY</t>
  </si>
  <si>
    <t>PLAN DE TRABAJO ANUAL DE SEGURIDAD Y SALUD EN EL TRABAJO</t>
  </si>
  <si>
    <t>Responsable del SG-SST/COPASST</t>
  </si>
  <si>
    <t>FORMATO</t>
  </si>
  <si>
    <t>META</t>
  </si>
  <si>
    <t xml:space="preserve">Aplicación de encuestas </t>
  </si>
  <si>
    <t>P</t>
  </si>
  <si>
    <t>E</t>
  </si>
  <si>
    <t>AGOS</t>
  </si>
  <si>
    <t>SEPT</t>
  </si>
  <si>
    <t>RECURSOS</t>
  </si>
  <si>
    <t>Reuniones del Copasst donde se aborden temas de seguridad y salud en el trabajo</t>
  </si>
  <si>
    <t xml:space="preserve">Cumplir con las reuniones mensuales del Copasst </t>
  </si>
  <si>
    <t>Cumplir con las reuniones trimestrales del Comité de Convivencia Laboral</t>
  </si>
  <si>
    <t>Responsable del SG-SST/Comité de Convivencia Laboral</t>
  </si>
  <si>
    <t xml:space="preserve">Reuniones del Comité de Convivencia Laboral donde se aborden temas y situaciones que puedan constituir acoso laboral </t>
  </si>
  <si>
    <t>Asesorar en la planeación y desarrollo de simulacros</t>
  </si>
  <si>
    <t>Aplicar encuestas para perfil sociodemografico</t>
  </si>
  <si>
    <t>Elaborar el perfil sociodemografico</t>
  </si>
  <si>
    <t>Realizar capacitación de Cuidado personal y del autocuidado</t>
  </si>
  <si>
    <t>Fortalecer la Politica de prevención de consumo de tabaco, alcohol y drogas</t>
  </si>
  <si>
    <t>Lograr Fortalecer la Politica de prevención de consumo de tabaco, alcohol y drogas</t>
  </si>
  <si>
    <t>Responsable 
SG-SST</t>
  </si>
  <si>
    <t>Brigada de Prevención, Preparación y Respuesta ante Emergencias</t>
  </si>
  <si>
    <t>Verificar el funcionamiento de la Brigada de Prevención, Preparación y Respuesta ante Emergencias (conformación, capacitación y entreaga de la dotación)</t>
  </si>
  <si>
    <t xml:space="preserve">Revisión y actualización  de  Manuales, planes,  procedimientos,  formatos del SG-SST </t>
  </si>
  <si>
    <t>Asignar persona responsable del  Sistema de Gestión de Seguridad y Salud en el Trabajo</t>
  </si>
  <si>
    <t>Documentar los certificados de afiliación a los Sistemas de Seguridad Social en Salud, Pensión y Riesgos Laborales de Servidores Públicos y Contratistas</t>
  </si>
  <si>
    <t>Garantizar la afiliación a los Sistemas de Seguridad Social en Salud, Pensión y Riesgos Laborales de Servidores Públicos y Contratistas</t>
  </si>
  <si>
    <t>Garantizar el archivo documental del SG-SST</t>
  </si>
  <si>
    <t>Mantener el archivo de: Politica SST, Identificación de peligros en todos los cargos/oficios y áreas, Conceptos de exámenes médicos ocupacionales, Plan de emergencias, Evidencas de actividades del COPASST, Afiliación a seguridad social, y Comunicaciones de trabajadores, ARL o autoridades en materia de riesgos laborales</t>
  </si>
  <si>
    <t>Realizar inspecciones de orden y aseo</t>
  </si>
  <si>
    <t>Revision por la Alta Direccion</t>
  </si>
  <si>
    <t>Conocer y evaluar desde la Alta Dirección el estado del Sistema de Gestión de Seguridad y Salud en el Trabajo (SG-SST), asegurando su cumplimiento y los recursos para su implementación, efectividad y mejora continua.</t>
  </si>
  <si>
    <t>Aplicación de inspecciones de orden y aseo</t>
  </si>
  <si>
    <t>Aplicación de inspecciones de camilla</t>
  </si>
  <si>
    <t>Aplicación de inspecciones de botiquín</t>
  </si>
  <si>
    <t>Aplicación de inspecciones de extintores</t>
  </si>
  <si>
    <t>Aplicación de inspecciones de vehiculos</t>
  </si>
  <si>
    <t>Brigada de Prevención, preparación y respuesta ante emergencias</t>
  </si>
  <si>
    <t>Realizar inspecciones de camilla</t>
  </si>
  <si>
    <t>Realizar inspecciones de botiquín</t>
  </si>
  <si>
    <t>Realizar  inspecciones de extintores</t>
  </si>
  <si>
    <t>Realizar  inspecciones de vehiculos</t>
  </si>
  <si>
    <t>FECHA DE CUMPLIMIENTO</t>
  </si>
  <si>
    <t>Semestral</t>
  </si>
  <si>
    <t>Trimestral</t>
  </si>
  <si>
    <t>Mensual</t>
  </si>
  <si>
    <t>Anual</t>
  </si>
  <si>
    <t>Monitoreo del cumplimiento de las Actividades Programadas del SG SST.</t>
  </si>
  <si>
    <r>
      <t xml:space="preserve">% Evaluacion del </t>
    </r>
    <r>
      <rPr>
        <b/>
        <sz val="16"/>
        <rFont val="Arial"/>
        <family val="2"/>
      </rPr>
      <t>Cumplimiento</t>
    </r>
    <r>
      <rPr>
        <sz val="16"/>
        <rFont val="Arial"/>
        <family val="2"/>
      </rPr>
      <t xml:space="preserve"> del Plan de Trabajo</t>
    </r>
  </si>
  <si>
    <t>Meta cumplimiento</t>
  </si>
  <si>
    <t>Trimestre evaluado</t>
  </si>
  <si>
    <r>
      <t xml:space="preserve">% Evaluacion del </t>
    </r>
    <r>
      <rPr>
        <b/>
        <sz val="16"/>
        <rFont val="Arial"/>
        <family val="2"/>
      </rPr>
      <t>Cumplimiento</t>
    </r>
    <r>
      <rPr>
        <sz val="16"/>
        <rFont val="Arial"/>
        <family val="2"/>
      </rPr>
      <t xml:space="preserve"> del Plan de Trabajo Trimestral</t>
    </r>
  </si>
  <si>
    <t>TRIMESTRE 1</t>
  </si>
  <si>
    <t>TRIMESTRE 2</t>
  </si>
  <si>
    <t>TRIMESTRE 3</t>
  </si>
  <si>
    <t>TRIMESTRE 4</t>
  </si>
  <si>
    <t xml:space="preserve">Actualizar  los  Politicas, manuales, planes,  procedimientos,  formatos del SG-SST </t>
  </si>
  <si>
    <t>Responsable 
SG-SST y COPASST</t>
  </si>
  <si>
    <t xml:space="preserve">Plan de Prevención, Preparación y Respuesta Ante Emergencias (PPRAE) </t>
  </si>
  <si>
    <t>Capacitación de inducción y reinducción a funcionarios y contratistas de la Contraloría Municipal de Neiva.</t>
  </si>
  <si>
    <t>Realizar inducción y reinducción al personal de la Contraloría Municipal de Neiva.</t>
  </si>
  <si>
    <t>Brindar jornadas lúdicas al personal de la Contraloría Municipal de Neiva.</t>
  </si>
  <si>
    <t>Secretaría General / Contralora</t>
  </si>
  <si>
    <t>Jornadas lúdicas y ejercicios</t>
  </si>
  <si>
    <t>Realizar capacitación de Vida saludable con enfasis en riesgo cardiovascular.</t>
  </si>
  <si>
    <t xml:space="preserve">Capacitar y entrenar en el adecuado uso de los Elementos de protección personal </t>
  </si>
  <si>
    <t xml:space="preserve">Capacitación en el adecuado uso de los Elementos de protección personal </t>
  </si>
  <si>
    <t>Capacitación general sobre temas en ergonomía</t>
  </si>
  <si>
    <t>Capacitar en temas de ergonomía</t>
  </si>
  <si>
    <t>Capacitación cuidado personal y del autocuidado</t>
  </si>
  <si>
    <t>Conservación Visual, para evitar riesgos visuales, referentes al uso de video terminales sin riesgo, temáticas sobre procesos de iluminación.</t>
  </si>
  <si>
    <t>Capacitaciones en patologías cardiovasculares, hábitos nutricionales, prevención de sedentarismo y consumo de alcohol, cigarrillo, sustancias psicoactivas y en relación a buenos estilos de vida saludables</t>
  </si>
  <si>
    <t xml:space="preserve">Remisión de pacientes identificados a su EPS </t>
  </si>
  <si>
    <t xml:space="preserve">Seguimiento de los trabajadores remitidos a la EPS </t>
  </si>
  <si>
    <t>Diagnostico de condiciones ocupacionales</t>
  </si>
  <si>
    <t>Asignación de responsable del SG-SST</t>
  </si>
  <si>
    <t>DIAGNOSTICO DE CONDICIONES OCUPACIONALES</t>
  </si>
  <si>
    <t>Capacitación en hábitos de vida saludable con enfasis en riesgo cardiovascular</t>
  </si>
  <si>
    <t>Revisión y actualización del la politica de seguridad y saud en el trabajo</t>
  </si>
  <si>
    <t xml:space="preserve">Realización de exámenes médico ocupacionales de ingreso, egreso, periodicos, post incapacidad y/o por cambio de ocupacion, que sean requeridos según el caso.  (médico laboral, audiometría, optometría, consulta psicológica laboratorio de glicemia y perfil lipídico.          </t>
  </si>
  <si>
    <t>Aplicación de la batería de riesgo psicosocial a los servidores públicos de la Contraloría Municipal de Neiva</t>
  </si>
  <si>
    <t>Tabulación y análisis de la información para el perfil sociodemografico</t>
  </si>
  <si>
    <t xml:space="preserve"> Reportar los accidentes de trabajo que se presenten en la Contraloría Municipal de Neiva</t>
  </si>
  <si>
    <t xml:space="preserve"> Investigar los accidentes de trabajo que se presenten en la Contraloría Municipal de Neiva</t>
  </si>
  <si>
    <t>Gestionar oportunamente la ocurrencia de los accidentes de trabajo identificando las causas y propiciando una atencion pertinente al trabajador o contratista</t>
  </si>
  <si>
    <t>Actualizacion de la matriz de peligros de la Contraloría Municipal de Neiva</t>
  </si>
  <si>
    <t xml:space="preserve">Identificar las condiciones de trabajo y el estado de salud de la población que labora en la Contraloría Municipal de Neiva, mediante la aplicación de matrices e instructivos y valoración a los trabajadores para establecer un diagnostico general de la seguridad y salud en el trabajo en la CMN. </t>
  </si>
  <si>
    <t>Entrega de elementos de protección personal</t>
  </si>
  <si>
    <t>Entregar los elementos de protección personal a los trabajadores de la Contraloría Municipal de Neiva</t>
  </si>
  <si>
    <t>Verificar y realizar ajustes de ser necesario al Plan de Prevención, Preparación y Respuesta Ante Emergencias (PPRAE)</t>
  </si>
  <si>
    <t>Ejecutar el simulacro programado a nivel nacional para el 2020</t>
  </si>
  <si>
    <t>Responsable del SG-SST / Secretaría General / Contralora</t>
  </si>
  <si>
    <t>Responsable del SG-SST / Contralora</t>
  </si>
  <si>
    <t>Asignar recursos económicos para desarrollar acciones de promoción de la salud y prevención de riesgos laborales del SG-SST año 2020</t>
  </si>
  <si>
    <t>Humanos: Profesional.</t>
  </si>
  <si>
    <t>Actualizar la politica de SST y garantizar que se encuentre escrita, firmada, fechada y comunicada al COPASST y a todos los trabajadores e la CMN</t>
  </si>
  <si>
    <t>Diseñar plan de trabajo anual donde se definan las actividades que apoyará  la ARL</t>
  </si>
  <si>
    <t>Médico laboral</t>
  </si>
  <si>
    <t>Humanos: Profesional.
Tecnológicos: Computador, Internet e Impresora</t>
  </si>
  <si>
    <t xml:space="preserve">Humanos: Profesional.
Tecnológicos: Computador, Internet e Impresora.
Financiero.
</t>
  </si>
  <si>
    <t>Humanos: Profesional.
Tecnológicos: Computador, Internet e Impresora.
Financiero.</t>
  </si>
  <si>
    <t>Secretaría General / Responsable del SG-SST / ARL</t>
  </si>
  <si>
    <t>Humanos: Profesional.
Tecnológicos: Computador, Internet, Impresora y equipos médicos.
Financiero.</t>
  </si>
  <si>
    <t>Realizar las evaluaciones médicas ocupacionales de acuerdo a la normatividad y los peligro/riesgos a los trabajadores de la Contraloría Municipal de Neiva</t>
  </si>
  <si>
    <t>Evaluar las condiciones de salud de los funcionarios de la Contraloría Municipal de Neiva, según valoraciones médicas</t>
  </si>
  <si>
    <t>Identificar las condiciones de trabajo y el estado de salud de la población que labora en laCMN, mediante la aplicación de matrices e instructivos y valoración a los trabajadores para establecer un diagnostico general de la seguridad y salud en el trabajo en la CMN.</t>
  </si>
  <si>
    <t>Psicologo especialista en SST</t>
  </si>
  <si>
    <t>Identificar los grupos de trabajo en riesgo y remitirlos a su EPS para cumplir con las recomendaciones y restricciones emitidas por la ESP o ARL soportando la actuación de la empresa frente a las mismas.</t>
  </si>
  <si>
    <t>Indicadores mínimos de seguridad y salud en el trabajo</t>
  </si>
  <si>
    <t>Llevar registro de los indicadores mínimos de Seguridad y Salud en el Trabajo establecidos en la Resolución 0312 de 2019</t>
  </si>
  <si>
    <t xml:space="preserve">Humanos: Profesional.
Tecnológicos: Computador, Internet, Impresora y equipos médicos.
</t>
  </si>
  <si>
    <t xml:space="preserve">Responsable del SG-SST </t>
  </si>
  <si>
    <t>Mensual, según evento</t>
  </si>
  <si>
    <t>Cumplir con el programa de mantenimiento preventivo y correctivo de instalaciones, equipos, maquinas y herramientas</t>
  </si>
  <si>
    <t>Anual, según cronograma</t>
  </si>
  <si>
    <t>Responsable del SG-SST / Jefe inmediato</t>
  </si>
  <si>
    <t>Responsable del SG-SST / Jefe inmediato / Comité investigador</t>
  </si>
  <si>
    <t>Humanos: Profesional, Jefe inmediato, Comité investigador.
Tecnológicos: Computador, Internet, Impresora y equipos médicos.</t>
  </si>
  <si>
    <t xml:space="preserve">Humanos: Profesional.
Tecnológicos: Computador, Internet e Impresora 
</t>
  </si>
  <si>
    <t xml:space="preserve">Humanos: Profesional, Jefe inmediato
Tecnológicos: Computador, Internet e Impresora
</t>
  </si>
  <si>
    <t xml:space="preserve">Humanos: Profesional, Jefe inmediato, Comité investigador.
Tecnológicos: Computador, Internet e Impresora 
</t>
  </si>
  <si>
    <t>Cumplimiento del programa de mantenimiento preventivo y correctivo de instalaciones, equipos, maquinas y herramientas</t>
  </si>
  <si>
    <t>Humanos: Profesional.
Tecnológicos: Computador, Internet e Impresora.
Financiero (EPP)</t>
  </si>
  <si>
    <t xml:space="preserve">Humanos: Profesional.
Tecnológicos: Computador, Internet e Impresora.
</t>
  </si>
  <si>
    <t>Humanos: Profesional.
Tecnológicos: Computador, Internet e Impresora.
Financiero (Dotación)</t>
  </si>
  <si>
    <t>Humanos: Profesional.
Tecnológicos: Computador, Internet e Impresora.</t>
  </si>
  <si>
    <t xml:space="preserve"> Contralora y Responsable SST</t>
  </si>
  <si>
    <t>Responsable SST</t>
  </si>
  <si>
    <t>Humanos: Profesional, Contralora
Tecnológicos: Computador, Internet e Impresora.</t>
  </si>
  <si>
    <t>Mensual y Anual, Según indicador</t>
  </si>
  <si>
    <t xml:space="preserve">Responsable del SG-SST y Conductor </t>
  </si>
  <si>
    <t>Humanos: Profesional.
Tecnológicos: Computador, Internet e Impresora.                                                                                                                     Financiero</t>
  </si>
  <si>
    <t xml:space="preserve">Humanos: Profesional.
Tecnológicos: Computador, Internet e Impresora.                                                                                                                   </t>
  </si>
  <si>
    <t xml:space="preserve">Humanos: Profesional.
Tecnológicos: Computador, Internet e Impresora.                                                                                                                    </t>
  </si>
  <si>
    <t>Realizar capacitación de Conservación visual</t>
  </si>
  <si>
    <t>Establecer los lineamientos para prevenir la enfermedad cardiovascular a través del control o minimización de factores de riesgo modificables en los empleados de la CMN.</t>
  </si>
  <si>
    <t xml:space="preserve">Humanos: Profesional.
Tecnológicos: Computador, Internet e Impresora.                                                                                                                     </t>
  </si>
  <si>
    <t xml:space="preserve">Contralora / Sec General / Responsable 
SG-SST </t>
  </si>
  <si>
    <t xml:space="preserve">Humanos: Profesional.
Tecnológicos: Computador, Internet e Impresora.
Financiero </t>
  </si>
  <si>
    <t>SST-F-17/V5/24-10-2022</t>
  </si>
  <si>
    <t>CRONOGRAMA DE ACTIVIDADES 2023</t>
  </si>
  <si>
    <t>GILBERTO MATEUS QUINTERO                                                                                                                                                                                                                   Aprobó (Contralora Municipal de Neiva)</t>
  </si>
  <si>
    <t>Programa de ejercicios de estiramiento, relajación y pausas activas</t>
  </si>
  <si>
    <t>Diseñar y aplicar programa de ejercicios de estiramiento, relajación y pausas activas en la jornada laboral.</t>
  </si>
  <si>
    <t>Programa de vigilancia epidemiologica para la prevención del riesgo psicosocial</t>
  </si>
  <si>
    <t>PVE PSICOSOCIAL</t>
  </si>
  <si>
    <t>PVE CONSERVACIÓN AUDITIVA</t>
  </si>
  <si>
    <t>Responsable del SG-SST y Asesor Externo  o entidad contratada</t>
  </si>
  <si>
    <t>Intervenir el riesgo psicosocial brindando talleres  de trabajo en equipo , resilencia ,resolución de conflitos y capacitaciones con el fin de crear un ambiente de trabajo agradable para todos los empleados de la CMN.
Informe de programa Psicosocial</t>
  </si>
  <si>
    <t>Programa de vigilancia epidemiologica con enfasís en conservación auditiva</t>
  </si>
  <si>
    <t>Diseñar y aplicar el programa de vigilancia epidemiologica con enfasís en conservación auditiva.
Informe de programa de vigilancia epidemiologica visual</t>
  </si>
  <si>
    <t>PVE CARDIOVASCULAR</t>
  </si>
  <si>
    <t xml:space="preserve">Programa de vigilancia epidemiologica y prevención de riesgo cardiovascular </t>
  </si>
  <si>
    <t xml:space="preserve">Diseñar y aplicar el programa de vigilancia epidemiologica  y prevención de riesgo cardiovascular 
Informe deprograma de vigilancia epidemiologica  y prevención de riesgo cardiovascular </t>
  </si>
  <si>
    <t>Remisiones a Eps, por medio de comunicaciones internas,  Test de Framingham, Registros de tamizajes cardiovasculares, Laboratorios y Actividades (jornadas, capacitaciones, etc.)</t>
  </si>
  <si>
    <t>Aplicación programa de vigilancia epidemiologica para la prevención del riesgo cardiovascular</t>
  </si>
  <si>
    <t>AÑO 2023</t>
  </si>
  <si>
    <t>PVE  OSTEOMUSCULAR</t>
  </si>
  <si>
    <t>Programa de vigilancia epidemiologica y prevención de riesgo Osteomuscular</t>
  </si>
  <si>
    <t>Diseñar y aplicar el programa de vigilancia epidemiologica  y prevención de riesgo  Osteomuscular 
Informe deprograma de vigilancia epidemiologica  y prevención de riesgo  Osteomuscular</t>
  </si>
  <si>
    <t>Secretaría General / Contralora
Responsable del SG-SST</t>
  </si>
  <si>
    <t>PVE PARA LA CONSERVACIÓN VISUAL</t>
  </si>
  <si>
    <t>Programa de vigilancia epidemiologica para la conservacion visual</t>
  </si>
  <si>
    <t>Diseñar y aplicar el programa de vigilancia epidemiologica con enfasís en conservación visual.
Informe de vigilancia epidemiologica para la conservacion visual</t>
  </si>
  <si>
    <t>Todos los trabajadores de la CMN
ARL
Responsable 
SG-SST</t>
  </si>
  <si>
    <t>Responsable 
SG-SST
ARL</t>
  </si>
  <si>
    <t>Humano</t>
  </si>
  <si>
    <t>Realización de exámenes periodicos</t>
  </si>
  <si>
    <t>Gestionar la realización de exámenes periodicos a trabajadores de la Contraloría Municipal de Neiva</t>
  </si>
  <si>
    <t>Humano y Financiero</t>
  </si>
  <si>
    <t>Solicitar las recomendaciones emitidas por las EPS, o ARL</t>
  </si>
  <si>
    <t xml:space="preserve">Cumplir las recomendaciones y restricciones que realizan las EPS y ARL, emitidas por los médicos tratantes </t>
  </si>
  <si>
    <t>Contralor/
Responsable 
SG-SST /
 IPS</t>
  </si>
  <si>
    <t>Responsable 
SG-SST
EPS/ARL/COPASST
Personal CMN</t>
  </si>
  <si>
    <t>STEVENSON MALDONADO MEDINA                                                                                                                                                                                                                                                                                                                                                                                                                                                                                                                                                                                                                                     Elaboró (Secretario General)</t>
  </si>
  <si>
    <t>Revisión y actualización del presupuesto del SG-SST para el año 2023</t>
  </si>
  <si>
    <t>Reunirse con la ARL para diseñar el Plan de Trabajo Anual, Documentar, Divulgar  y cumplir con todas las actividades programadas en el PTA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</si>
</sst>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b/>
      <i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2" fillId="2" borderId="0" xfId="0" applyFont="1" applyFill="1"/>
    <xf numFmtId="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justify" vertical="top" wrapText="1"/>
    </xf>
    <xf numFmtId="0" fontId="2" fillId="2" borderId="0" xfId="0" applyFont="1" applyFill="1" applyAlignment="1">
      <alignment horizontal="justify" vertical="top" wrapText="1"/>
    </xf>
    <xf numFmtId="9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justify" vertical="top" wrapText="1"/>
    </xf>
    <xf numFmtId="9" fontId="2" fillId="2" borderId="29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2" borderId="35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justify" vertical="top" wrapText="1"/>
    </xf>
    <xf numFmtId="0" fontId="2" fillId="2" borderId="2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/>
    <xf numFmtId="0" fontId="1" fillId="6" borderId="28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9" fontId="6" fillId="0" borderId="29" xfId="0" applyNumberFormat="1" applyFont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top" wrapText="1"/>
    </xf>
    <xf numFmtId="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justify"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6" fillId="2" borderId="50" xfId="0" applyFont="1" applyFill="1" applyBorder="1" applyAlignment="1">
      <alignment vertical="center" wrapText="1"/>
    </xf>
    <xf numFmtId="9" fontId="6" fillId="0" borderId="50" xfId="0" applyNumberFormat="1" applyFont="1" applyBorder="1" applyAlignment="1">
      <alignment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9" fontId="6" fillId="0" borderId="5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justify" vertical="top" wrapText="1"/>
    </xf>
    <xf numFmtId="0" fontId="2" fillId="2" borderId="4" xfId="0" applyFont="1" applyFill="1" applyBorder="1"/>
    <xf numFmtId="0" fontId="2" fillId="7" borderId="1" xfId="0" applyFont="1" applyFill="1" applyBorder="1" applyAlignment="1">
      <alignment horizontal="justify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9" fontId="2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9" fillId="0" borderId="0" xfId="0" applyFont="1" applyAlignment="1">
      <alignment horizontal="right" vertical="center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9" fontId="2" fillId="2" borderId="1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9" fontId="2" fillId="2" borderId="42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17" fontId="2" fillId="9" borderId="6" xfId="0" applyNumberFormat="1" applyFont="1" applyFill="1" applyBorder="1" applyAlignment="1">
      <alignment horizontal="center" vertical="center"/>
    </xf>
    <xf numFmtId="17" fontId="2" fillId="9" borderId="19" xfId="0" applyNumberFormat="1" applyFont="1" applyFill="1" applyBorder="1" applyAlignment="1">
      <alignment horizontal="center" vertical="center"/>
    </xf>
    <xf numFmtId="17" fontId="2" fillId="9" borderId="8" xfId="0" applyNumberFormat="1" applyFont="1" applyFill="1" applyBorder="1" applyAlignment="1">
      <alignment horizontal="center" vertical="center"/>
    </xf>
    <xf numFmtId="17" fontId="2" fillId="9" borderId="7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" fontId="2" fillId="9" borderId="5" xfId="0" applyNumberFormat="1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000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333376</xdr:colOff>
      <xdr:row>0</xdr:row>
      <xdr:rowOff>47626</xdr:rowOff>
    </xdr:from>
    <xdr:to>
      <xdr:col>1</xdr:col>
      <xdr:colOff>2794000</xdr:colOff>
      <xdr:row>3</xdr:row>
      <xdr:rowOff>2118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B583B14-E5CA-4C17-A19A-E7497B23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6" y="47626"/>
          <a:ext cx="2460624" cy="98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AF73"/>
  <sheetViews>
    <sheetView tabSelected="1" view="pageBreakPreview" topLeftCell="B1" zoomScale="60" zoomScaleNormal="60" zoomScalePageLayoutView="30" workbookViewId="0">
      <pane ySplit="6" topLeftCell="A58" activePane="bottomLeft" state="frozen"/>
      <selection activeCell="B1" sqref="B1"/>
      <selection pane="bottomLeft" activeCell="B13" sqref="B13"/>
    </sheetView>
  </sheetViews>
  <sheetFormatPr baseColWidth="10" defaultRowHeight="15.75" x14ac:dyDescent="0.2"/>
  <cols>
    <col min="1" max="1" width="4.5" style="17" customWidth="1"/>
    <col min="2" max="2" width="45.125" style="1" customWidth="1"/>
    <col min="3" max="3" width="37.125" style="1" customWidth="1"/>
    <col min="4" max="4" width="8.875" style="1" customWidth="1"/>
    <col min="5" max="5" width="28" style="1" customWidth="1"/>
    <col min="6" max="6" width="23.625" style="1" customWidth="1"/>
    <col min="7" max="30" width="4.875" style="1" customWidth="1"/>
    <col min="31" max="31" width="19.625" style="16" customWidth="1"/>
    <col min="32" max="32" width="4.5" style="1" hidden="1" customWidth="1"/>
    <col min="33" max="16384" width="11" style="1"/>
  </cols>
  <sheetData>
    <row r="1" spans="1:32" ht="27" customHeight="1" x14ac:dyDescent="0.2">
      <c r="B1" s="161"/>
      <c r="C1" s="161" t="s">
        <v>16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1"/>
    </row>
    <row r="2" spans="1:32" ht="27" customHeight="1" x14ac:dyDescent="0.2">
      <c r="B2" s="161"/>
      <c r="C2" s="161" t="s">
        <v>14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1"/>
    </row>
    <row r="3" spans="1:32" ht="27" customHeight="1" x14ac:dyDescent="0.2"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1"/>
    </row>
    <row r="4" spans="1:32" ht="27" customHeight="1" thickBot="1" x14ac:dyDescent="0.25">
      <c r="B4" s="162" t="s">
        <v>155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1"/>
    </row>
    <row r="5" spans="1:32" s="18" customFormat="1" ht="21" customHeight="1" x14ac:dyDescent="0.25">
      <c r="B5" s="163" t="s">
        <v>1</v>
      </c>
      <c r="C5" s="165" t="s">
        <v>0</v>
      </c>
      <c r="D5" s="165" t="s">
        <v>17</v>
      </c>
      <c r="E5" s="165" t="s">
        <v>2</v>
      </c>
      <c r="F5" s="150" t="s">
        <v>23</v>
      </c>
      <c r="G5" s="168" t="s">
        <v>9</v>
      </c>
      <c r="H5" s="160"/>
      <c r="I5" s="150" t="s">
        <v>10</v>
      </c>
      <c r="J5" s="160"/>
      <c r="K5" s="150" t="s">
        <v>11</v>
      </c>
      <c r="L5" s="160"/>
      <c r="M5" s="150" t="s">
        <v>12</v>
      </c>
      <c r="N5" s="160"/>
      <c r="O5" s="150" t="s">
        <v>13</v>
      </c>
      <c r="P5" s="160"/>
      <c r="Q5" s="150" t="s">
        <v>3</v>
      </c>
      <c r="R5" s="160"/>
      <c r="S5" s="150" t="s">
        <v>4</v>
      </c>
      <c r="T5" s="160"/>
      <c r="U5" s="150" t="s">
        <v>21</v>
      </c>
      <c r="V5" s="160"/>
      <c r="W5" s="150" t="s">
        <v>22</v>
      </c>
      <c r="X5" s="160"/>
      <c r="Y5" s="150" t="s">
        <v>5</v>
      </c>
      <c r="Z5" s="160"/>
      <c r="AA5" s="150" t="s">
        <v>6</v>
      </c>
      <c r="AB5" s="160"/>
      <c r="AC5" s="150" t="s">
        <v>7</v>
      </c>
      <c r="AD5" s="151"/>
      <c r="AE5" s="169" t="s">
        <v>57</v>
      </c>
      <c r="AF5" s="17"/>
    </row>
    <row r="6" spans="1:32" s="18" customFormat="1" ht="21" customHeight="1" thickBot="1" x14ac:dyDescent="0.3">
      <c r="B6" s="164"/>
      <c r="C6" s="166"/>
      <c r="D6" s="166"/>
      <c r="E6" s="166"/>
      <c r="F6" s="167"/>
      <c r="G6" s="53" t="s">
        <v>19</v>
      </c>
      <c r="H6" s="54" t="s">
        <v>20</v>
      </c>
      <c r="I6" s="55" t="s">
        <v>19</v>
      </c>
      <c r="J6" s="54" t="s">
        <v>20</v>
      </c>
      <c r="K6" s="55" t="s">
        <v>19</v>
      </c>
      <c r="L6" s="54" t="s">
        <v>20</v>
      </c>
      <c r="M6" s="55" t="s">
        <v>19</v>
      </c>
      <c r="N6" s="54" t="s">
        <v>20</v>
      </c>
      <c r="O6" s="55" t="s">
        <v>19</v>
      </c>
      <c r="P6" s="54" t="s">
        <v>20</v>
      </c>
      <c r="Q6" s="55" t="s">
        <v>19</v>
      </c>
      <c r="R6" s="54" t="s">
        <v>20</v>
      </c>
      <c r="S6" s="55" t="s">
        <v>19</v>
      </c>
      <c r="T6" s="54" t="s">
        <v>20</v>
      </c>
      <c r="U6" s="55" t="s">
        <v>19</v>
      </c>
      <c r="V6" s="54" t="s">
        <v>20</v>
      </c>
      <c r="W6" s="55" t="s">
        <v>19</v>
      </c>
      <c r="X6" s="54" t="s">
        <v>20</v>
      </c>
      <c r="Y6" s="55" t="s">
        <v>19</v>
      </c>
      <c r="Z6" s="54" t="s">
        <v>20</v>
      </c>
      <c r="AA6" s="55" t="s">
        <v>19</v>
      </c>
      <c r="AB6" s="54" t="s">
        <v>20</v>
      </c>
      <c r="AC6" s="55" t="s">
        <v>19</v>
      </c>
      <c r="AD6" s="56" t="s">
        <v>20</v>
      </c>
      <c r="AE6" s="170"/>
    </row>
    <row r="7" spans="1:32" s="2" customFormat="1" ht="97.5" customHeight="1" thickTop="1" x14ac:dyDescent="0.2">
      <c r="A7" s="18">
        <v>1</v>
      </c>
      <c r="B7" s="70" t="s">
        <v>90</v>
      </c>
      <c r="C7" s="70" t="s">
        <v>39</v>
      </c>
      <c r="D7" s="71">
        <v>1</v>
      </c>
      <c r="E7" s="65" t="s">
        <v>77</v>
      </c>
      <c r="F7" s="72" t="s">
        <v>115</v>
      </c>
      <c r="G7" s="38">
        <v>1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 t="s">
        <v>61</v>
      </c>
      <c r="AF7" s="19"/>
    </row>
    <row r="8" spans="1:32" s="2" customFormat="1" ht="92.25" customHeight="1" x14ac:dyDescent="0.2">
      <c r="A8" s="18">
        <v>2</v>
      </c>
      <c r="B8" s="4" t="s">
        <v>190</v>
      </c>
      <c r="C8" s="66" t="s">
        <v>108</v>
      </c>
      <c r="D8" s="3">
        <v>1</v>
      </c>
      <c r="E8" s="9" t="s">
        <v>106</v>
      </c>
      <c r="F8" s="50" t="s">
        <v>114</v>
      </c>
      <c r="G8" s="7">
        <v>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 t="s">
        <v>61</v>
      </c>
      <c r="AF8" s="19"/>
    </row>
    <row r="9" spans="1:32" s="2" customFormat="1" ht="65.25" customHeight="1" x14ac:dyDescent="0.2">
      <c r="A9" s="18">
        <v>3</v>
      </c>
      <c r="B9" s="4" t="s">
        <v>40</v>
      </c>
      <c r="C9" s="66" t="s">
        <v>41</v>
      </c>
      <c r="D9" s="3">
        <v>1</v>
      </c>
      <c r="E9" s="9" t="s">
        <v>8</v>
      </c>
      <c r="F9" s="50" t="s">
        <v>109</v>
      </c>
      <c r="G9" s="7">
        <v>1</v>
      </c>
      <c r="H9" s="35"/>
      <c r="I9" s="7">
        <v>1</v>
      </c>
      <c r="J9" s="6"/>
      <c r="K9" s="7">
        <v>1</v>
      </c>
      <c r="L9" s="35"/>
      <c r="M9" s="7">
        <v>1</v>
      </c>
      <c r="N9" s="6"/>
      <c r="O9" s="7">
        <v>1</v>
      </c>
      <c r="P9" s="6"/>
      <c r="Q9" s="7">
        <v>1</v>
      </c>
      <c r="R9" s="6"/>
      <c r="S9" s="7">
        <v>1</v>
      </c>
      <c r="T9" s="6"/>
      <c r="U9" s="7">
        <v>1</v>
      </c>
      <c r="V9" s="6"/>
      <c r="W9" s="7">
        <v>1</v>
      </c>
      <c r="X9" s="6"/>
      <c r="Y9" s="7">
        <v>1</v>
      </c>
      <c r="Z9" s="35"/>
      <c r="AA9" s="7">
        <v>1</v>
      </c>
      <c r="AB9" s="35"/>
      <c r="AC9" s="7">
        <v>1</v>
      </c>
      <c r="AD9" s="35"/>
      <c r="AE9" s="35" t="s">
        <v>60</v>
      </c>
      <c r="AF9" s="19"/>
    </row>
    <row r="10" spans="1:32" ht="65.25" customHeight="1" x14ac:dyDescent="0.2">
      <c r="A10" s="17">
        <v>4</v>
      </c>
      <c r="B10" s="4" t="s">
        <v>24</v>
      </c>
      <c r="C10" s="66" t="s">
        <v>25</v>
      </c>
      <c r="D10" s="3">
        <v>1</v>
      </c>
      <c r="E10" s="9" t="s">
        <v>15</v>
      </c>
      <c r="F10" s="50" t="s">
        <v>109</v>
      </c>
      <c r="G10" s="7">
        <v>1</v>
      </c>
      <c r="H10" s="6"/>
      <c r="I10" s="7">
        <v>1</v>
      </c>
      <c r="J10" s="6"/>
      <c r="K10" s="7">
        <v>1</v>
      </c>
      <c r="L10" s="6"/>
      <c r="M10" s="7">
        <v>1</v>
      </c>
      <c r="N10" s="6"/>
      <c r="O10" s="7">
        <v>1</v>
      </c>
      <c r="P10" s="6"/>
      <c r="Q10" s="7">
        <v>1</v>
      </c>
      <c r="R10" s="6"/>
      <c r="S10" s="7">
        <v>1</v>
      </c>
      <c r="T10" s="6"/>
      <c r="U10" s="7">
        <v>1</v>
      </c>
      <c r="V10" s="6"/>
      <c r="W10" s="7">
        <v>1</v>
      </c>
      <c r="X10" s="6"/>
      <c r="Y10" s="7">
        <v>1</v>
      </c>
      <c r="Z10" s="6"/>
      <c r="AA10" s="7">
        <v>1</v>
      </c>
      <c r="AB10" s="35"/>
      <c r="AC10" s="7">
        <v>1</v>
      </c>
      <c r="AD10" s="35"/>
      <c r="AE10" s="35" t="s">
        <v>60</v>
      </c>
      <c r="AF10" s="19"/>
    </row>
    <row r="11" spans="1:32" ht="65.25" customHeight="1" x14ac:dyDescent="0.2">
      <c r="A11" s="17">
        <v>5</v>
      </c>
      <c r="B11" s="4" t="s">
        <v>28</v>
      </c>
      <c r="C11" s="66" t="s">
        <v>26</v>
      </c>
      <c r="D11" s="3">
        <v>1</v>
      </c>
      <c r="E11" s="9" t="s">
        <v>27</v>
      </c>
      <c r="F11" s="50" t="s">
        <v>109</v>
      </c>
      <c r="G11" s="7">
        <v>1</v>
      </c>
      <c r="H11" s="6"/>
      <c r="I11" s="6"/>
      <c r="J11" s="6"/>
      <c r="K11" s="6"/>
      <c r="L11" s="6"/>
      <c r="M11" s="7">
        <v>1</v>
      </c>
      <c r="N11" s="6"/>
      <c r="O11" s="6"/>
      <c r="P11" s="35"/>
      <c r="Q11" s="6"/>
      <c r="R11" s="6"/>
      <c r="S11" s="7">
        <v>1</v>
      </c>
      <c r="T11" s="6"/>
      <c r="U11" s="6"/>
      <c r="V11" s="35"/>
      <c r="W11" s="6"/>
      <c r="X11" s="35"/>
      <c r="Y11" s="7">
        <v>1</v>
      </c>
      <c r="Z11" s="6"/>
      <c r="AA11" s="35"/>
      <c r="AB11" s="35"/>
      <c r="AC11" s="6"/>
      <c r="AD11" s="35"/>
      <c r="AE11" s="35" t="s">
        <v>59</v>
      </c>
      <c r="AF11" s="19"/>
    </row>
    <row r="12" spans="1:32" ht="78" customHeight="1" x14ac:dyDescent="0.2">
      <c r="A12" s="17">
        <v>6</v>
      </c>
      <c r="B12" s="4" t="s">
        <v>93</v>
      </c>
      <c r="C12" s="66" t="s">
        <v>110</v>
      </c>
      <c r="D12" s="3">
        <v>1</v>
      </c>
      <c r="E12" s="9" t="s">
        <v>107</v>
      </c>
      <c r="F12" s="50" t="s">
        <v>109</v>
      </c>
      <c r="G12" s="7">
        <v>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35"/>
      <c r="AE12" s="35" t="s">
        <v>61</v>
      </c>
      <c r="AF12" s="19"/>
    </row>
    <row r="13" spans="1:32" s="2" customFormat="1" ht="64.5" customHeight="1" x14ac:dyDescent="0.2">
      <c r="A13" s="18">
        <v>7</v>
      </c>
      <c r="B13" s="66" t="s">
        <v>191</v>
      </c>
      <c r="C13" s="66" t="s">
        <v>111</v>
      </c>
      <c r="D13" s="3">
        <v>1</v>
      </c>
      <c r="E13" s="9" t="s">
        <v>116</v>
      </c>
      <c r="F13" s="50" t="s">
        <v>109</v>
      </c>
      <c r="G13" s="7">
        <v>1</v>
      </c>
      <c r="H13" s="35"/>
      <c r="I13" s="6"/>
      <c r="J13" s="6"/>
      <c r="K13" s="35"/>
      <c r="L13" s="35"/>
      <c r="M13" s="6"/>
      <c r="N13" s="6"/>
      <c r="O13" s="6"/>
      <c r="P13" s="6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 t="s">
        <v>61</v>
      </c>
      <c r="AF13" s="19"/>
    </row>
    <row r="14" spans="1:32" s="2" customFormat="1" ht="147.75" customHeight="1" x14ac:dyDescent="0.2">
      <c r="A14" s="18">
        <v>8</v>
      </c>
      <c r="B14" s="4" t="s">
        <v>43</v>
      </c>
      <c r="C14" s="66" t="s">
        <v>42</v>
      </c>
      <c r="D14" s="3">
        <v>1</v>
      </c>
      <c r="E14" s="9" t="s">
        <v>8</v>
      </c>
      <c r="F14" s="50" t="s">
        <v>109</v>
      </c>
      <c r="G14" s="7">
        <v>1</v>
      </c>
      <c r="H14" s="35"/>
      <c r="I14" s="7">
        <v>1</v>
      </c>
      <c r="J14" s="6"/>
      <c r="K14" s="7">
        <v>1</v>
      </c>
      <c r="L14" s="35"/>
      <c r="M14" s="7">
        <v>1</v>
      </c>
      <c r="N14" s="6"/>
      <c r="O14" s="7">
        <v>1</v>
      </c>
      <c r="P14" s="6"/>
      <c r="Q14" s="7">
        <v>1</v>
      </c>
      <c r="R14" s="6"/>
      <c r="S14" s="7">
        <v>1</v>
      </c>
      <c r="T14" s="6"/>
      <c r="U14" s="7">
        <v>1</v>
      </c>
      <c r="V14" s="6"/>
      <c r="W14" s="7">
        <v>1</v>
      </c>
      <c r="X14" s="6"/>
      <c r="Y14" s="7">
        <v>1</v>
      </c>
      <c r="Z14" s="6"/>
      <c r="AA14" s="7">
        <v>1</v>
      </c>
      <c r="AB14" s="35"/>
      <c r="AC14" s="7">
        <v>1</v>
      </c>
      <c r="AD14" s="35"/>
      <c r="AE14" s="35" t="s">
        <v>60</v>
      </c>
      <c r="AF14" s="19"/>
    </row>
    <row r="15" spans="1:32" s="2" customFormat="1" ht="69.75" customHeight="1" x14ac:dyDescent="0.2">
      <c r="A15" s="18">
        <v>9</v>
      </c>
      <c r="B15" s="4" t="s">
        <v>18</v>
      </c>
      <c r="C15" s="4" t="s">
        <v>30</v>
      </c>
      <c r="D15" s="3">
        <v>1</v>
      </c>
      <c r="E15" s="9" t="s">
        <v>8</v>
      </c>
      <c r="F15" s="50" t="s">
        <v>113</v>
      </c>
      <c r="G15" s="35"/>
      <c r="H15" s="35"/>
      <c r="I15" s="35"/>
      <c r="J15" s="35"/>
      <c r="K15" s="6"/>
      <c r="L15" s="6"/>
      <c r="M15" s="6"/>
      <c r="N15" s="6"/>
      <c r="O15" s="6"/>
      <c r="P15" s="6"/>
      <c r="Q15" s="6"/>
      <c r="R15" s="35"/>
      <c r="S15" s="35"/>
      <c r="T15" s="35"/>
      <c r="U15" s="35"/>
      <c r="V15" s="35"/>
      <c r="W15" s="7">
        <v>1</v>
      </c>
      <c r="X15" s="6"/>
      <c r="Y15" s="6"/>
      <c r="Z15" s="35"/>
      <c r="AA15" s="35"/>
      <c r="AB15" s="35"/>
      <c r="AC15" s="35"/>
      <c r="AD15" s="35"/>
      <c r="AE15" s="35" t="s">
        <v>61</v>
      </c>
      <c r="AF15" s="19"/>
    </row>
    <row r="16" spans="1:32" s="2" customFormat="1" ht="69.75" customHeight="1" x14ac:dyDescent="0.2">
      <c r="A16" s="18">
        <v>10</v>
      </c>
      <c r="B16" s="4" t="s">
        <v>96</v>
      </c>
      <c r="C16" s="4" t="s">
        <v>31</v>
      </c>
      <c r="D16" s="3">
        <v>1</v>
      </c>
      <c r="E16" s="9" t="s">
        <v>8</v>
      </c>
      <c r="F16" s="50" t="s">
        <v>113</v>
      </c>
      <c r="G16" s="35"/>
      <c r="H16" s="35"/>
      <c r="I16" s="6"/>
      <c r="J16" s="6"/>
      <c r="K16" s="35"/>
      <c r="L16" s="35"/>
      <c r="M16" s="6"/>
      <c r="N16" s="6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7">
        <v>1</v>
      </c>
      <c r="Z16" s="6"/>
      <c r="AA16" s="35"/>
      <c r="AB16" s="35"/>
      <c r="AC16" s="35"/>
      <c r="AD16" s="35"/>
      <c r="AE16" s="35" t="s">
        <v>61</v>
      </c>
      <c r="AF16" s="19"/>
    </row>
    <row r="17" spans="1:32" ht="117.75" customHeight="1" x14ac:dyDescent="0.2">
      <c r="A17" s="17">
        <v>11</v>
      </c>
      <c r="B17" s="4" t="s">
        <v>94</v>
      </c>
      <c r="C17" s="4" t="s">
        <v>118</v>
      </c>
      <c r="D17" s="3">
        <v>1</v>
      </c>
      <c r="E17" s="9" t="s">
        <v>112</v>
      </c>
      <c r="F17" s="50" t="s">
        <v>117</v>
      </c>
      <c r="G17" s="7">
        <v>1</v>
      </c>
      <c r="H17" s="35"/>
      <c r="I17" s="7">
        <v>1</v>
      </c>
      <c r="J17" s="6"/>
      <c r="K17" s="7">
        <v>1</v>
      </c>
      <c r="L17" s="35"/>
      <c r="M17" s="7">
        <v>1</v>
      </c>
      <c r="N17" s="6"/>
      <c r="O17" s="7">
        <v>1</v>
      </c>
      <c r="P17" s="6"/>
      <c r="Q17" s="7">
        <v>1</v>
      </c>
      <c r="R17" s="6"/>
      <c r="S17" s="7">
        <v>1</v>
      </c>
      <c r="T17" s="6"/>
      <c r="U17" s="7">
        <v>1</v>
      </c>
      <c r="V17" s="6"/>
      <c r="W17" s="7">
        <v>1</v>
      </c>
      <c r="X17" s="6"/>
      <c r="Y17" s="7">
        <v>1</v>
      </c>
      <c r="Z17" s="6"/>
      <c r="AA17" s="7">
        <v>1</v>
      </c>
      <c r="AB17" s="35"/>
      <c r="AC17" s="7">
        <v>1</v>
      </c>
      <c r="AD17" s="35"/>
      <c r="AE17" s="35" t="s">
        <v>60</v>
      </c>
      <c r="AF17" s="2"/>
    </row>
    <row r="18" spans="1:32" ht="92.25" customHeight="1" thickBot="1" x14ac:dyDescent="0.25">
      <c r="A18" s="17">
        <v>12</v>
      </c>
      <c r="B18" s="4" t="s">
        <v>89</v>
      </c>
      <c r="C18" s="4" t="s">
        <v>119</v>
      </c>
      <c r="D18" s="3">
        <v>1</v>
      </c>
      <c r="E18" s="9" t="s">
        <v>112</v>
      </c>
      <c r="F18" s="50" t="s">
        <v>117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7">
        <v>1</v>
      </c>
      <c r="AB18" s="51"/>
      <c r="AC18" s="6"/>
      <c r="AD18" s="52"/>
      <c r="AE18" s="35" t="s">
        <v>61</v>
      </c>
      <c r="AF18" s="2"/>
    </row>
    <row r="19" spans="1:32" ht="92.25" customHeight="1" x14ac:dyDescent="0.2">
      <c r="B19" s="92" t="s">
        <v>182</v>
      </c>
      <c r="C19" s="93" t="s">
        <v>183</v>
      </c>
      <c r="D19" s="94">
        <v>1</v>
      </c>
      <c r="E19" s="95" t="s">
        <v>187</v>
      </c>
      <c r="F19" s="96" t="s">
        <v>184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7"/>
      <c r="AB19" s="51"/>
      <c r="AC19" s="6"/>
      <c r="AD19" s="52"/>
      <c r="AE19" s="35"/>
      <c r="AF19" s="2"/>
    </row>
    <row r="20" spans="1:32" ht="92.25" customHeight="1" x14ac:dyDescent="0.2">
      <c r="B20" s="8" t="s">
        <v>185</v>
      </c>
      <c r="C20" s="4" t="s">
        <v>186</v>
      </c>
      <c r="D20" s="3">
        <v>1</v>
      </c>
      <c r="E20" s="9" t="s">
        <v>188</v>
      </c>
      <c r="F20" s="15" t="s">
        <v>181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7"/>
      <c r="AB20" s="51"/>
      <c r="AC20" s="6"/>
      <c r="AD20" s="52"/>
      <c r="AE20" s="35"/>
      <c r="AF20" s="2"/>
    </row>
    <row r="21" spans="1:32" ht="126" customHeight="1" x14ac:dyDescent="0.2">
      <c r="A21" s="17">
        <v>13</v>
      </c>
      <c r="B21" s="4" t="s">
        <v>95</v>
      </c>
      <c r="C21" s="4" t="s">
        <v>120</v>
      </c>
      <c r="D21" s="3">
        <v>0.8</v>
      </c>
      <c r="E21" s="9" t="s">
        <v>121</v>
      </c>
      <c r="F21" s="50" t="s">
        <v>125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7">
        <v>1</v>
      </c>
      <c r="AB21" s="51"/>
      <c r="AC21" s="6"/>
      <c r="AD21" s="52"/>
      <c r="AE21" s="35" t="s">
        <v>61</v>
      </c>
      <c r="AF21" s="2"/>
    </row>
    <row r="22" spans="1:32" s="2" customFormat="1" ht="106.5" customHeight="1" x14ac:dyDescent="0.2">
      <c r="A22" s="18">
        <v>14</v>
      </c>
      <c r="B22" s="40" t="s">
        <v>87</v>
      </c>
      <c r="C22" s="57" t="s">
        <v>122</v>
      </c>
      <c r="D22" s="58">
        <v>0.9</v>
      </c>
      <c r="E22" s="59" t="s">
        <v>126</v>
      </c>
      <c r="F22" s="50" t="s">
        <v>125</v>
      </c>
      <c r="G22" s="35"/>
      <c r="H22" s="35"/>
      <c r="I22" s="7">
        <v>1</v>
      </c>
      <c r="J22" s="35"/>
      <c r="K22" s="35"/>
      <c r="L22" s="35"/>
      <c r="M22" s="35"/>
      <c r="N22" s="35"/>
      <c r="O22" s="6"/>
      <c r="P22" s="35"/>
      <c r="Q22" s="6"/>
      <c r="R22" s="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 t="s">
        <v>61</v>
      </c>
      <c r="AF22" s="20"/>
    </row>
    <row r="23" spans="1:32" s="2" customFormat="1" ht="106.5" customHeight="1" x14ac:dyDescent="0.2">
      <c r="A23" s="18">
        <v>15</v>
      </c>
      <c r="B23" s="40" t="s">
        <v>88</v>
      </c>
      <c r="C23" s="57" t="s">
        <v>122</v>
      </c>
      <c r="D23" s="58">
        <v>0.9</v>
      </c>
      <c r="E23" s="59" t="s">
        <v>126</v>
      </c>
      <c r="F23" s="50" t="s">
        <v>133</v>
      </c>
      <c r="G23" s="35"/>
      <c r="H23" s="35"/>
      <c r="I23" s="6"/>
      <c r="J23" s="35"/>
      <c r="K23" s="7">
        <v>1</v>
      </c>
      <c r="L23" s="35"/>
      <c r="M23" s="35"/>
      <c r="N23" s="35"/>
      <c r="O23" s="6"/>
      <c r="P23" s="35"/>
      <c r="Q23" s="7">
        <v>1</v>
      </c>
      <c r="R23" s="6"/>
      <c r="S23" s="35"/>
      <c r="T23" s="35"/>
      <c r="U23" s="35"/>
      <c r="V23" s="35"/>
      <c r="W23" s="7">
        <v>1</v>
      </c>
      <c r="X23" s="35"/>
      <c r="Y23" s="35"/>
      <c r="Z23" s="35"/>
      <c r="AA23" s="35"/>
      <c r="AB23" s="35"/>
      <c r="AC23" s="7">
        <v>1</v>
      </c>
      <c r="AD23" s="35"/>
      <c r="AE23" s="35" t="s">
        <v>59</v>
      </c>
      <c r="AF23" s="20"/>
    </row>
    <row r="24" spans="1:32" ht="102" customHeight="1" x14ac:dyDescent="0.2">
      <c r="A24" s="17">
        <v>16</v>
      </c>
      <c r="B24" s="4" t="s">
        <v>97</v>
      </c>
      <c r="C24" s="66" t="s">
        <v>99</v>
      </c>
      <c r="D24" s="3">
        <v>1</v>
      </c>
      <c r="E24" s="59" t="s">
        <v>130</v>
      </c>
      <c r="F24" s="50" t="s">
        <v>134</v>
      </c>
      <c r="G24" s="7">
        <v>1</v>
      </c>
      <c r="H24" s="35"/>
      <c r="I24" s="7">
        <v>1</v>
      </c>
      <c r="J24" s="6"/>
      <c r="K24" s="7">
        <v>1</v>
      </c>
      <c r="L24" s="35"/>
      <c r="M24" s="7">
        <v>1</v>
      </c>
      <c r="N24" s="6"/>
      <c r="O24" s="7">
        <v>1</v>
      </c>
      <c r="P24" s="6"/>
      <c r="Q24" s="7">
        <v>1</v>
      </c>
      <c r="R24" s="6"/>
      <c r="S24" s="7">
        <v>1</v>
      </c>
      <c r="T24" s="6"/>
      <c r="U24" s="7">
        <v>1</v>
      </c>
      <c r="V24" s="6"/>
      <c r="W24" s="7">
        <v>1</v>
      </c>
      <c r="X24" s="6"/>
      <c r="Y24" s="7">
        <v>1</v>
      </c>
      <c r="Z24" s="6"/>
      <c r="AA24" s="7">
        <v>1</v>
      </c>
      <c r="AB24" s="35"/>
      <c r="AC24" s="7">
        <v>1</v>
      </c>
      <c r="AD24" s="35"/>
      <c r="AE24" s="50" t="s">
        <v>127</v>
      </c>
      <c r="AF24" s="19"/>
    </row>
    <row r="25" spans="1:32" ht="126" customHeight="1" x14ac:dyDescent="0.2">
      <c r="A25" s="17">
        <v>17</v>
      </c>
      <c r="B25" s="4" t="s">
        <v>98</v>
      </c>
      <c r="C25" s="66" t="s">
        <v>99</v>
      </c>
      <c r="D25" s="3">
        <v>1</v>
      </c>
      <c r="E25" s="59" t="s">
        <v>131</v>
      </c>
      <c r="F25" s="50" t="s">
        <v>135</v>
      </c>
      <c r="G25" s="7">
        <v>1</v>
      </c>
      <c r="H25" s="35"/>
      <c r="I25" s="7">
        <v>1</v>
      </c>
      <c r="J25" s="6"/>
      <c r="K25" s="7">
        <v>1</v>
      </c>
      <c r="L25" s="35"/>
      <c r="M25" s="7">
        <v>1</v>
      </c>
      <c r="N25" s="6"/>
      <c r="O25" s="7">
        <v>1</v>
      </c>
      <c r="P25" s="6"/>
      <c r="Q25" s="7">
        <v>1</v>
      </c>
      <c r="R25" s="6"/>
      <c r="S25" s="7">
        <v>1</v>
      </c>
      <c r="T25" s="6"/>
      <c r="U25" s="7">
        <v>1</v>
      </c>
      <c r="V25" s="6"/>
      <c r="W25" s="7">
        <v>1</v>
      </c>
      <c r="X25" s="6"/>
      <c r="Y25" s="7">
        <v>1</v>
      </c>
      <c r="Z25" s="6"/>
      <c r="AA25" s="7">
        <v>1</v>
      </c>
      <c r="AB25" s="35"/>
      <c r="AC25" s="7">
        <v>1</v>
      </c>
      <c r="AD25" s="35"/>
      <c r="AE25" s="50" t="s">
        <v>127</v>
      </c>
      <c r="AF25" s="19"/>
    </row>
    <row r="26" spans="1:32" ht="126.75" customHeight="1" x14ac:dyDescent="0.2">
      <c r="A26" s="17">
        <v>18</v>
      </c>
      <c r="B26" s="4" t="s">
        <v>100</v>
      </c>
      <c r="C26" s="66" t="s">
        <v>101</v>
      </c>
      <c r="D26" s="3">
        <v>1</v>
      </c>
      <c r="E26" s="59" t="s">
        <v>126</v>
      </c>
      <c r="F26" s="50" t="s">
        <v>132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>
        <v>1</v>
      </c>
      <c r="AD26" s="6"/>
      <c r="AE26" s="35" t="s">
        <v>61</v>
      </c>
      <c r="AF26" s="19"/>
    </row>
    <row r="27" spans="1:32" s="2" customFormat="1" ht="64.5" customHeight="1" x14ac:dyDescent="0.2">
      <c r="A27" s="18">
        <v>19</v>
      </c>
      <c r="B27" s="4" t="s">
        <v>136</v>
      </c>
      <c r="C27" s="4" t="s">
        <v>128</v>
      </c>
      <c r="D27" s="3">
        <v>1</v>
      </c>
      <c r="E27" s="9" t="s">
        <v>152</v>
      </c>
      <c r="F27" s="50" t="s">
        <v>153</v>
      </c>
      <c r="G27" s="7">
        <v>1</v>
      </c>
      <c r="H27" s="35"/>
      <c r="I27" s="7">
        <v>1</v>
      </c>
      <c r="J27" s="6"/>
      <c r="K27" s="7">
        <v>1</v>
      </c>
      <c r="L27" s="35"/>
      <c r="M27" s="7">
        <v>1</v>
      </c>
      <c r="N27" s="6"/>
      <c r="O27" s="7">
        <v>1</v>
      </c>
      <c r="P27" s="6"/>
      <c r="Q27" s="7">
        <v>1</v>
      </c>
      <c r="R27" s="6"/>
      <c r="S27" s="7">
        <v>1</v>
      </c>
      <c r="T27" s="6"/>
      <c r="U27" s="7">
        <v>1</v>
      </c>
      <c r="V27" s="6"/>
      <c r="W27" s="7">
        <v>1</v>
      </c>
      <c r="X27" s="6"/>
      <c r="Y27" s="7">
        <v>1</v>
      </c>
      <c r="Z27" s="6"/>
      <c r="AA27" s="7">
        <v>1</v>
      </c>
      <c r="AB27" s="35"/>
      <c r="AC27" s="7">
        <v>1</v>
      </c>
      <c r="AD27" s="35"/>
      <c r="AE27" s="50" t="s">
        <v>129</v>
      </c>
      <c r="AF27" s="19"/>
    </row>
    <row r="28" spans="1:32" ht="126.75" customHeight="1" x14ac:dyDescent="0.2">
      <c r="A28" s="17">
        <v>20</v>
      </c>
      <c r="B28" s="91" t="s">
        <v>102</v>
      </c>
      <c r="C28" s="66" t="s">
        <v>103</v>
      </c>
      <c r="D28" s="3">
        <v>1</v>
      </c>
      <c r="E28" s="9" t="s">
        <v>35</v>
      </c>
      <c r="F28" s="50" t="s">
        <v>137</v>
      </c>
      <c r="G28" s="6"/>
      <c r="H28" s="6"/>
      <c r="I28" s="6"/>
      <c r="J28" s="6"/>
      <c r="K28" s="6"/>
      <c r="L28" s="6"/>
      <c r="M28" s="7">
        <v>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7">
        <v>1</v>
      </c>
      <c r="Z28" s="6"/>
      <c r="AA28" s="6"/>
      <c r="AB28" s="6"/>
      <c r="AC28" s="6"/>
      <c r="AD28" s="6"/>
      <c r="AE28" s="35" t="s">
        <v>58</v>
      </c>
      <c r="AF28" s="19"/>
    </row>
    <row r="29" spans="1:32" ht="81.75" customHeight="1" x14ac:dyDescent="0.2">
      <c r="A29" s="17">
        <v>21</v>
      </c>
      <c r="B29" s="4" t="s">
        <v>73</v>
      </c>
      <c r="C29" s="4" t="s">
        <v>104</v>
      </c>
      <c r="D29" s="3">
        <v>1</v>
      </c>
      <c r="E29" s="9" t="s">
        <v>180</v>
      </c>
      <c r="F29" s="50" t="s">
        <v>138</v>
      </c>
      <c r="G29" s="35"/>
      <c r="H29" s="35"/>
      <c r="I29" s="35"/>
      <c r="J29" s="35"/>
      <c r="K29" s="35"/>
      <c r="L29" s="35"/>
      <c r="M29" s="35"/>
      <c r="N29" s="35"/>
      <c r="O29" s="35"/>
      <c r="P29" s="6"/>
      <c r="Q29" s="7">
        <v>1</v>
      </c>
      <c r="R29" s="6"/>
      <c r="S29" s="6"/>
      <c r="T29" s="6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 t="s">
        <v>61</v>
      </c>
      <c r="AF29" s="19"/>
    </row>
    <row r="30" spans="1:32" s="2" customFormat="1" ht="81.75" customHeight="1" x14ac:dyDescent="0.2">
      <c r="A30" s="18">
        <v>22</v>
      </c>
      <c r="B30" s="4" t="s">
        <v>105</v>
      </c>
      <c r="C30" s="4" t="s">
        <v>29</v>
      </c>
      <c r="D30" s="3">
        <v>1</v>
      </c>
      <c r="E30" s="9" t="s">
        <v>179</v>
      </c>
      <c r="F30" s="50" t="s">
        <v>138</v>
      </c>
      <c r="G30" s="35"/>
      <c r="H30" s="35"/>
      <c r="I30" s="6"/>
      <c r="J30" s="6"/>
      <c r="K30" s="6"/>
      <c r="L30" s="6"/>
      <c r="M30" s="6"/>
      <c r="N30" s="6"/>
      <c r="O30" s="6"/>
      <c r="P30" s="35"/>
      <c r="Q30" s="35"/>
      <c r="R30" s="35"/>
      <c r="S30" s="35"/>
      <c r="T30" s="35"/>
      <c r="U30" s="35"/>
      <c r="V30" s="35"/>
      <c r="W30" s="35"/>
      <c r="X30" s="35"/>
      <c r="Y30" s="34">
        <v>1</v>
      </c>
      <c r="Z30" s="6"/>
      <c r="AA30" s="35"/>
      <c r="AB30" s="35"/>
      <c r="AC30" s="35"/>
      <c r="AD30" s="35"/>
      <c r="AE30" s="35" t="s">
        <v>61</v>
      </c>
      <c r="AF30" s="19"/>
    </row>
    <row r="31" spans="1:32" ht="100.5" customHeight="1" x14ac:dyDescent="0.2">
      <c r="A31" s="17">
        <v>23</v>
      </c>
      <c r="B31" s="4" t="s">
        <v>36</v>
      </c>
      <c r="C31" s="4" t="s">
        <v>37</v>
      </c>
      <c r="D31" s="3">
        <v>1</v>
      </c>
      <c r="E31" s="9" t="s">
        <v>180</v>
      </c>
      <c r="F31" s="50" t="s">
        <v>139</v>
      </c>
      <c r="G31" s="35"/>
      <c r="H31" s="35"/>
      <c r="I31" s="35"/>
      <c r="J31" s="35"/>
      <c r="K31" s="35"/>
      <c r="L31" s="35"/>
      <c r="M31" s="35"/>
      <c r="N31" s="35"/>
      <c r="O31" s="35"/>
      <c r="P31" s="6"/>
      <c r="Q31" s="6"/>
      <c r="R31" s="6"/>
      <c r="S31" s="7">
        <v>1</v>
      </c>
      <c r="T31" s="6"/>
      <c r="U31" s="35"/>
      <c r="V31" s="35"/>
      <c r="W31" s="35"/>
      <c r="X31" s="35"/>
      <c r="Y31" s="6"/>
      <c r="Z31" s="6"/>
      <c r="AA31" s="35"/>
      <c r="AB31" s="35"/>
      <c r="AC31" s="35"/>
      <c r="AD31" s="35"/>
      <c r="AE31" s="35" t="s">
        <v>61</v>
      </c>
      <c r="AF31" s="19"/>
    </row>
    <row r="32" spans="1:32" ht="108" customHeight="1" x14ac:dyDescent="0.2">
      <c r="A32" s="17">
        <v>24</v>
      </c>
      <c r="B32" s="4" t="s">
        <v>45</v>
      </c>
      <c r="C32" s="4" t="s">
        <v>46</v>
      </c>
      <c r="D32" s="3">
        <v>1</v>
      </c>
      <c r="E32" s="9" t="s">
        <v>141</v>
      </c>
      <c r="F32" s="50" t="s">
        <v>143</v>
      </c>
      <c r="G32" s="35"/>
      <c r="H32" s="35"/>
      <c r="I32" s="35"/>
      <c r="J32" s="35"/>
      <c r="K32" s="35"/>
      <c r="L32" s="35"/>
      <c r="M32" s="35"/>
      <c r="N32" s="35"/>
      <c r="O32" s="35"/>
      <c r="P32" s="6"/>
      <c r="Q32" s="6"/>
      <c r="R32" s="6"/>
      <c r="S32" s="6"/>
      <c r="T32" s="6"/>
      <c r="U32" s="35"/>
      <c r="V32" s="35"/>
      <c r="W32" s="35"/>
      <c r="X32" s="35"/>
      <c r="Y32" s="6"/>
      <c r="Z32" s="35"/>
      <c r="AA32" s="35"/>
      <c r="AB32" s="35"/>
      <c r="AC32" s="7">
        <v>1</v>
      </c>
      <c r="AD32" s="35"/>
      <c r="AE32" s="35" t="s">
        <v>61</v>
      </c>
      <c r="AF32" s="19"/>
    </row>
    <row r="33" spans="1:32" ht="108" customHeight="1" x14ac:dyDescent="0.2">
      <c r="A33" s="17">
        <v>25</v>
      </c>
      <c r="B33" s="4" t="s">
        <v>123</v>
      </c>
      <c r="C33" s="4" t="s">
        <v>124</v>
      </c>
      <c r="D33" s="3">
        <v>1</v>
      </c>
      <c r="E33" s="9" t="s">
        <v>142</v>
      </c>
      <c r="F33" s="50" t="s">
        <v>140</v>
      </c>
      <c r="G33" s="7">
        <v>1</v>
      </c>
      <c r="H33" s="35"/>
      <c r="I33" s="7">
        <v>1</v>
      </c>
      <c r="J33" s="6"/>
      <c r="K33" s="7">
        <v>1</v>
      </c>
      <c r="L33" s="35"/>
      <c r="M33" s="7">
        <v>1</v>
      </c>
      <c r="N33" s="6"/>
      <c r="O33" s="7">
        <v>1</v>
      </c>
      <c r="P33" s="6"/>
      <c r="Q33" s="7">
        <v>1</v>
      </c>
      <c r="R33" s="6"/>
      <c r="S33" s="7">
        <v>1</v>
      </c>
      <c r="T33" s="6"/>
      <c r="U33" s="7">
        <v>1</v>
      </c>
      <c r="V33" s="6"/>
      <c r="W33" s="7">
        <v>1</v>
      </c>
      <c r="X33" s="6"/>
      <c r="Y33" s="7">
        <v>1</v>
      </c>
      <c r="Z33" s="6"/>
      <c r="AA33" s="7">
        <v>1</v>
      </c>
      <c r="AB33" s="35"/>
      <c r="AC33" s="7">
        <v>1</v>
      </c>
      <c r="AD33" s="35"/>
      <c r="AE33" s="50" t="s">
        <v>144</v>
      </c>
      <c r="AF33" s="19"/>
    </row>
    <row r="34" spans="1:32" s="2" customFormat="1" ht="63.75" customHeight="1" x14ac:dyDescent="0.2">
      <c r="A34" s="18">
        <v>26</v>
      </c>
      <c r="B34" s="4" t="s">
        <v>33</v>
      </c>
      <c r="C34" s="4" t="s">
        <v>34</v>
      </c>
      <c r="D34" s="3">
        <v>1</v>
      </c>
      <c r="E34" s="9" t="s">
        <v>72</v>
      </c>
      <c r="F34" s="50" t="s">
        <v>140</v>
      </c>
      <c r="G34" s="35"/>
      <c r="H34" s="35"/>
      <c r="I34" s="6"/>
      <c r="J34" s="6"/>
      <c r="K34" s="6"/>
      <c r="L34" s="6"/>
      <c r="M34" s="6"/>
      <c r="N34" s="6"/>
      <c r="O34" s="6"/>
      <c r="P34" s="35"/>
      <c r="Q34" s="7">
        <v>1</v>
      </c>
      <c r="R34" s="6"/>
      <c r="S34" s="35"/>
      <c r="T34" s="35"/>
      <c r="U34" s="35"/>
      <c r="V34" s="35"/>
      <c r="W34" s="6"/>
      <c r="X34" s="6"/>
      <c r="Y34" s="35"/>
      <c r="Z34" s="6"/>
      <c r="AA34" s="6"/>
      <c r="AB34" s="6"/>
      <c r="AC34" s="7">
        <v>1</v>
      </c>
      <c r="AD34" s="6"/>
      <c r="AE34" s="35" t="s">
        <v>58</v>
      </c>
      <c r="AF34" s="19"/>
    </row>
    <row r="35" spans="1:32" ht="63.75" customHeight="1" x14ac:dyDescent="0.2">
      <c r="A35" s="17">
        <v>27</v>
      </c>
      <c r="B35" s="4" t="s">
        <v>47</v>
      </c>
      <c r="C35" s="66" t="s">
        <v>44</v>
      </c>
      <c r="D35" s="3">
        <v>1</v>
      </c>
      <c r="E35" s="9" t="s">
        <v>72</v>
      </c>
      <c r="F35" s="50" t="s">
        <v>140</v>
      </c>
      <c r="G35" s="6"/>
      <c r="H35" s="35"/>
      <c r="I35" s="35"/>
      <c r="J35" s="35"/>
      <c r="K35" s="7">
        <v>1</v>
      </c>
      <c r="L35" s="6"/>
      <c r="M35" s="6"/>
      <c r="N35" s="35"/>
      <c r="O35" s="6"/>
      <c r="P35" s="35"/>
      <c r="Q35" s="7">
        <v>1</v>
      </c>
      <c r="R35" s="6"/>
      <c r="S35" s="6"/>
      <c r="T35" s="6"/>
      <c r="U35" s="6"/>
      <c r="V35" s="6"/>
      <c r="W35" s="7">
        <v>1</v>
      </c>
      <c r="X35" s="6"/>
      <c r="Y35" s="6"/>
      <c r="Z35" s="6"/>
      <c r="AA35" s="6"/>
      <c r="AB35" s="6"/>
      <c r="AC35" s="7">
        <v>1</v>
      </c>
      <c r="AD35" s="6"/>
      <c r="AE35" s="6" t="s">
        <v>59</v>
      </c>
      <c r="AF35" s="19"/>
    </row>
    <row r="36" spans="1:32" ht="63.75" customHeight="1" x14ac:dyDescent="0.2">
      <c r="A36" s="17">
        <v>28</v>
      </c>
      <c r="B36" s="4" t="s">
        <v>48</v>
      </c>
      <c r="C36" s="66" t="s">
        <v>53</v>
      </c>
      <c r="D36" s="3">
        <v>1</v>
      </c>
      <c r="E36" s="67" t="s">
        <v>52</v>
      </c>
      <c r="F36" s="50" t="s">
        <v>140</v>
      </c>
      <c r="G36" s="6"/>
      <c r="H36" s="35"/>
      <c r="I36" s="35"/>
      <c r="J36" s="35"/>
      <c r="K36" s="35"/>
      <c r="L36" s="6"/>
      <c r="M36" s="6"/>
      <c r="N36" s="35"/>
      <c r="O36" s="6"/>
      <c r="P36" s="35"/>
      <c r="Q36" s="7">
        <v>1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7">
        <v>1</v>
      </c>
      <c r="AD36" s="6"/>
      <c r="AE36" s="6" t="s">
        <v>58</v>
      </c>
      <c r="AF36" s="19"/>
    </row>
    <row r="37" spans="1:32" ht="63.75" customHeight="1" x14ac:dyDescent="0.2">
      <c r="A37" s="17">
        <v>29</v>
      </c>
      <c r="B37" s="4" t="s">
        <v>49</v>
      </c>
      <c r="C37" s="66" t="s">
        <v>54</v>
      </c>
      <c r="D37" s="3">
        <v>1</v>
      </c>
      <c r="E37" s="9" t="s">
        <v>52</v>
      </c>
      <c r="F37" s="50" t="s">
        <v>140</v>
      </c>
      <c r="G37" s="6"/>
      <c r="H37" s="35"/>
      <c r="I37" s="35"/>
      <c r="J37" s="35"/>
      <c r="K37" s="35"/>
      <c r="L37" s="6"/>
      <c r="M37" s="6"/>
      <c r="N37" s="6"/>
      <c r="O37" s="6"/>
      <c r="P37" s="6"/>
      <c r="Q37" s="7">
        <v>1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7">
        <v>1</v>
      </c>
      <c r="AD37" s="6"/>
      <c r="AE37" s="6" t="s">
        <v>58</v>
      </c>
      <c r="AF37" s="22"/>
    </row>
    <row r="38" spans="1:32" ht="63.75" customHeight="1" x14ac:dyDescent="0.2">
      <c r="A38" s="17">
        <v>30</v>
      </c>
      <c r="B38" s="4" t="s">
        <v>50</v>
      </c>
      <c r="C38" s="66" t="s">
        <v>55</v>
      </c>
      <c r="D38" s="3">
        <v>1</v>
      </c>
      <c r="E38" s="9" t="s">
        <v>52</v>
      </c>
      <c r="F38" s="50" t="s">
        <v>140</v>
      </c>
      <c r="G38" s="6"/>
      <c r="H38" s="35"/>
      <c r="I38" s="35"/>
      <c r="J38" s="35"/>
      <c r="K38" s="35"/>
      <c r="L38" s="6"/>
      <c r="M38" s="6"/>
      <c r="N38" s="35"/>
      <c r="O38" s="6"/>
      <c r="P38" s="35"/>
      <c r="Q38" s="34">
        <v>1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7">
        <v>1</v>
      </c>
      <c r="AD38" s="6"/>
      <c r="AE38" s="6" t="s">
        <v>58</v>
      </c>
      <c r="AF38" s="22"/>
    </row>
    <row r="39" spans="1:32" ht="63.75" customHeight="1" x14ac:dyDescent="0.2">
      <c r="A39" s="17">
        <v>31</v>
      </c>
      <c r="B39" s="90" t="s">
        <v>51</v>
      </c>
      <c r="C39" s="66" t="s">
        <v>56</v>
      </c>
      <c r="D39" s="3">
        <v>1</v>
      </c>
      <c r="E39" s="9" t="s">
        <v>145</v>
      </c>
      <c r="F39" s="50" t="s">
        <v>140</v>
      </c>
      <c r="G39" s="7">
        <v>1</v>
      </c>
      <c r="H39" s="6"/>
      <c r="I39" s="7">
        <v>1</v>
      </c>
      <c r="J39" s="6"/>
      <c r="K39" s="7">
        <v>1</v>
      </c>
      <c r="L39" s="6"/>
      <c r="M39" s="7">
        <v>1</v>
      </c>
      <c r="N39" s="6"/>
      <c r="O39" s="7">
        <v>1</v>
      </c>
      <c r="P39" s="6"/>
      <c r="Q39" s="7">
        <v>1</v>
      </c>
      <c r="R39" s="6"/>
      <c r="S39" s="7">
        <v>1</v>
      </c>
      <c r="T39" s="6"/>
      <c r="U39" s="7">
        <v>1</v>
      </c>
      <c r="V39" s="6"/>
      <c r="W39" s="7">
        <v>1</v>
      </c>
      <c r="X39" s="6"/>
      <c r="Y39" s="7">
        <v>1</v>
      </c>
      <c r="Z39" s="6"/>
      <c r="AA39" s="7">
        <v>1</v>
      </c>
      <c r="AB39" s="6"/>
      <c r="AC39" s="7">
        <v>1</v>
      </c>
      <c r="AD39" s="6"/>
      <c r="AE39" s="6" t="s">
        <v>60</v>
      </c>
      <c r="AF39" s="19"/>
    </row>
    <row r="40" spans="1:32" s="2" customFormat="1" ht="63.75" customHeight="1" thickBot="1" x14ac:dyDescent="0.25">
      <c r="A40" s="18">
        <v>32</v>
      </c>
      <c r="B40" s="48" t="s">
        <v>38</v>
      </c>
      <c r="C40" s="41" t="s">
        <v>71</v>
      </c>
      <c r="D40" s="42">
        <v>1</v>
      </c>
      <c r="E40" s="43" t="s">
        <v>8</v>
      </c>
      <c r="F40" s="50" t="s">
        <v>140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4"/>
      <c r="X40" s="44"/>
      <c r="Z40" s="44"/>
      <c r="AA40" s="47">
        <v>1</v>
      </c>
      <c r="AB40" s="46"/>
      <c r="AC40" s="44"/>
      <c r="AD40" s="46"/>
      <c r="AE40" s="46" t="s">
        <v>61</v>
      </c>
      <c r="AF40" s="19"/>
    </row>
    <row r="41" spans="1:32" ht="30" customHeight="1" thickTop="1" thickBot="1" x14ac:dyDescent="0.25">
      <c r="B41" s="157" t="s">
        <v>91</v>
      </c>
      <c r="C41" s="158"/>
      <c r="D41" s="158"/>
      <c r="E41" s="158"/>
      <c r="F41" s="159"/>
      <c r="G41" s="131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0"/>
    </row>
    <row r="42" spans="1:32" s="2" customFormat="1" ht="60.75" customHeight="1" thickTop="1" x14ac:dyDescent="0.2">
      <c r="A42" s="18">
        <v>33</v>
      </c>
      <c r="B42" s="73" t="s">
        <v>74</v>
      </c>
      <c r="C42" s="70" t="s">
        <v>75</v>
      </c>
      <c r="D42" s="71">
        <v>1</v>
      </c>
      <c r="E42" s="65" t="s">
        <v>8</v>
      </c>
      <c r="F42" s="74" t="s">
        <v>140</v>
      </c>
      <c r="G42" s="49"/>
      <c r="H42" s="5"/>
      <c r="I42" s="38">
        <v>1</v>
      </c>
      <c r="J42" s="37"/>
      <c r="K42" s="5"/>
      <c r="L42" s="5"/>
      <c r="M42" s="5"/>
      <c r="N42" s="5"/>
      <c r="O42" s="89"/>
      <c r="P42" s="37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32"/>
      <c r="AE42" s="25" t="s">
        <v>61</v>
      </c>
      <c r="AF42" s="19"/>
    </row>
    <row r="43" spans="1:32" s="2" customFormat="1" ht="60.75" customHeight="1" x14ac:dyDescent="0.2">
      <c r="A43" s="18">
        <v>34</v>
      </c>
      <c r="B43" s="8" t="s">
        <v>92</v>
      </c>
      <c r="C43" s="4" t="s">
        <v>79</v>
      </c>
      <c r="D43" s="3">
        <v>1</v>
      </c>
      <c r="E43" s="9" t="s">
        <v>8</v>
      </c>
      <c r="F43" s="15" t="s">
        <v>140</v>
      </c>
      <c r="G43" s="13"/>
      <c r="H43" s="35"/>
      <c r="J43" s="6"/>
      <c r="K43" s="6"/>
      <c r="L43" s="6"/>
      <c r="M43" s="7">
        <v>1</v>
      </c>
      <c r="N43" s="6"/>
      <c r="P43" s="35"/>
      <c r="Q43" s="6"/>
      <c r="R43" s="35"/>
      <c r="S43" s="6"/>
      <c r="T43" s="6"/>
      <c r="U43" s="35"/>
      <c r="V43" s="35"/>
      <c r="W43" s="6"/>
      <c r="X43" s="6"/>
      <c r="Y43" s="6"/>
      <c r="Z43" s="6"/>
      <c r="AA43" s="6"/>
      <c r="AB43" s="6"/>
      <c r="AC43" s="6"/>
      <c r="AD43" s="36"/>
      <c r="AE43" s="24" t="s">
        <v>61</v>
      </c>
      <c r="AF43" s="19"/>
    </row>
    <row r="44" spans="1:32" s="2" customFormat="1" ht="78.75" customHeight="1" x14ac:dyDescent="0.2">
      <c r="A44" s="18">
        <v>35</v>
      </c>
      <c r="B44" s="8" t="s">
        <v>78</v>
      </c>
      <c r="C44" s="4" t="s">
        <v>76</v>
      </c>
      <c r="D44" s="3">
        <v>1</v>
      </c>
      <c r="E44" s="9" t="s">
        <v>175</v>
      </c>
      <c r="F44" s="15" t="s">
        <v>146</v>
      </c>
      <c r="G44" s="13"/>
      <c r="H44" s="35"/>
      <c r="I44" s="6"/>
      <c r="J44" s="6"/>
      <c r="K44" s="7">
        <v>1</v>
      </c>
      <c r="L44" s="6"/>
      <c r="M44" s="6"/>
      <c r="N44" s="6"/>
      <c r="O44" s="6"/>
      <c r="P44" s="35"/>
      <c r="Q44" s="39"/>
      <c r="R44" s="6"/>
      <c r="S44" s="6"/>
      <c r="T44" s="35"/>
      <c r="U44" s="35"/>
      <c r="V44" s="35"/>
      <c r="W44" s="7">
        <v>1</v>
      </c>
      <c r="X44" s="35"/>
      <c r="Y44" s="6"/>
      <c r="Z44" s="35"/>
      <c r="AA44" s="35"/>
      <c r="AB44" s="35"/>
      <c r="AC44" s="6"/>
      <c r="AD44" s="36"/>
      <c r="AE44" s="26" t="s">
        <v>58</v>
      </c>
      <c r="AF44" s="19"/>
    </row>
    <row r="45" spans="1:32" s="2" customFormat="1" ht="90.75" customHeight="1" x14ac:dyDescent="0.2">
      <c r="A45" s="18">
        <v>36</v>
      </c>
      <c r="B45" s="8" t="s">
        <v>157</v>
      </c>
      <c r="C45" s="4" t="s">
        <v>158</v>
      </c>
      <c r="D45" s="3">
        <v>1</v>
      </c>
      <c r="E45" s="9" t="s">
        <v>35</v>
      </c>
      <c r="F45" s="15" t="s">
        <v>146</v>
      </c>
      <c r="G45" s="75">
        <v>1</v>
      </c>
      <c r="H45" s="35"/>
      <c r="I45" s="7">
        <v>1</v>
      </c>
      <c r="J45" s="6"/>
      <c r="K45" s="7">
        <v>1</v>
      </c>
      <c r="L45" s="6"/>
      <c r="M45" s="7">
        <v>1</v>
      </c>
      <c r="N45" s="6"/>
      <c r="O45" s="7">
        <v>1</v>
      </c>
      <c r="P45" s="35"/>
      <c r="Q45" s="7">
        <v>1</v>
      </c>
      <c r="R45" s="35"/>
      <c r="S45" s="7">
        <v>1</v>
      </c>
      <c r="T45" s="6"/>
      <c r="U45" s="7">
        <v>1</v>
      </c>
      <c r="V45" s="6"/>
      <c r="W45" s="7">
        <v>1</v>
      </c>
      <c r="X45" s="6"/>
      <c r="Y45" s="7">
        <v>1</v>
      </c>
      <c r="Z45" s="6"/>
      <c r="AA45" s="7">
        <v>1</v>
      </c>
      <c r="AB45" s="6"/>
      <c r="AC45" s="7">
        <v>1</v>
      </c>
      <c r="AD45" s="12"/>
      <c r="AE45" s="24" t="s">
        <v>60</v>
      </c>
      <c r="AF45" s="19"/>
    </row>
    <row r="46" spans="1:32" s="2" customFormat="1" ht="79.5" customHeight="1" x14ac:dyDescent="0.2">
      <c r="A46" s="18">
        <v>37</v>
      </c>
      <c r="B46" s="8" t="s">
        <v>84</v>
      </c>
      <c r="C46" s="4" t="s">
        <v>32</v>
      </c>
      <c r="D46" s="3">
        <v>1</v>
      </c>
      <c r="E46" s="9" t="s">
        <v>8</v>
      </c>
      <c r="F46" s="15" t="s">
        <v>148</v>
      </c>
      <c r="G46" s="14"/>
      <c r="H46" s="6"/>
      <c r="I46" s="6"/>
      <c r="J46" s="6"/>
      <c r="K46" s="6"/>
      <c r="L46" s="6"/>
      <c r="N46" s="6"/>
      <c r="O46" s="6"/>
      <c r="P46" s="6"/>
      <c r="Q46" s="7">
        <v>1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2"/>
      <c r="AE46" s="24" t="s">
        <v>61</v>
      </c>
      <c r="AF46" s="19"/>
    </row>
    <row r="47" spans="1:32" s="2" customFormat="1" ht="64.5" customHeight="1" x14ac:dyDescent="0.2">
      <c r="A47" s="18">
        <v>38</v>
      </c>
      <c r="B47" s="68" t="s">
        <v>85</v>
      </c>
      <c r="C47" s="4" t="s">
        <v>149</v>
      </c>
      <c r="D47" s="3">
        <v>1</v>
      </c>
      <c r="E47" s="9" t="s">
        <v>8</v>
      </c>
      <c r="F47" s="15" t="s">
        <v>148</v>
      </c>
      <c r="G47" s="14"/>
      <c r="H47" s="6"/>
      <c r="I47" s="6"/>
      <c r="J47" s="6"/>
      <c r="K47" s="6"/>
      <c r="L47" s="6"/>
      <c r="M47" s="6"/>
      <c r="N47" s="6"/>
      <c r="P47" s="6"/>
      <c r="Q47" s="6"/>
      <c r="R47" s="6"/>
      <c r="S47" s="6"/>
      <c r="T47" s="6"/>
      <c r="U47" s="7">
        <v>1</v>
      </c>
      <c r="V47" s="6"/>
      <c r="W47" s="6"/>
      <c r="X47" s="6"/>
      <c r="Y47" s="6"/>
      <c r="Z47" s="6"/>
      <c r="AA47" s="6"/>
      <c r="AB47" s="6"/>
      <c r="AC47" s="6"/>
      <c r="AD47" s="12"/>
      <c r="AE47" s="24" t="s">
        <v>61</v>
      </c>
      <c r="AF47" s="19"/>
    </row>
    <row r="48" spans="1:32" s="2" customFormat="1" ht="66" customHeight="1" x14ac:dyDescent="0.2">
      <c r="A48" s="18">
        <v>39</v>
      </c>
      <c r="B48" s="8" t="s">
        <v>81</v>
      </c>
      <c r="C48" s="4" t="s">
        <v>80</v>
      </c>
      <c r="D48" s="3">
        <v>1</v>
      </c>
      <c r="E48" s="9" t="s">
        <v>8</v>
      </c>
      <c r="F48" s="15" t="s">
        <v>148</v>
      </c>
      <c r="G48" s="7">
        <v>1</v>
      </c>
      <c r="H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12"/>
      <c r="AE48" s="24" t="s">
        <v>61</v>
      </c>
      <c r="AF48" s="19"/>
    </row>
    <row r="49" spans="1:32" s="2" customFormat="1" ht="66" customHeight="1" thickBot="1" x14ac:dyDescent="0.25">
      <c r="A49" s="18">
        <v>40</v>
      </c>
      <c r="B49" s="88" t="s">
        <v>82</v>
      </c>
      <c r="C49" s="41" t="s">
        <v>83</v>
      </c>
      <c r="D49" s="42">
        <v>1</v>
      </c>
      <c r="E49" s="43" t="s">
        <v>8</v>
      </c>
      <c r="F49" s="77" t="s">
        <v>148</v>
      </c>
      <c r="G49" s="1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T49" s="6"/>
      <c r="U49" s="6"/>
      <c r="V49" s="6"/>
      <c r="W49" s="6"/>
      <c r="X49" s="6"/>
      <c r="Y49" s="7">
        <v>1</v>
      </c>
      <c r="AA49" s="6"/>
      <c r="AB49" s="6"/>
      <c r="AC49" s="6"/>
      <c r="AD49" s="12"/>
      <c r="AE49" s="24" t="s">
        <v>61</v>
      </c>
      <c r="AF49" s="19"/>
    </row>
    <row r="50" spans="1:32" s="2" customFormat="1" ht="27" customHeight="1" thickTop="1" thickBot="1" x14ac:dyDescent="0.25">
      <c r="A50" s="18"/>
      <c r="B50" s="109" t="s">
        <v>166</v>
      </c>
      <c r="C50" s="110"/>
      <c r="D50" s="110"/>
      <c r="E50" s="110"/>
      <c r="F50" s="111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112"/>
      <c r="AB50" s="112"/>
      <c r="AC50" s="112"/>
      <c r="AD50" s="112"/>
      <c r="AE50" s="113"/>
      <c r="AF50" s="20"/>
    </row>
    <row r="51" spans="1:32" s="2" customFormat="1" ht="109.5" customHeight="1" thickTop="1" x14ac:dyDescent="0.2">
      <c r="A51" s="18"/>
      <c r="B51" s="40" t="s">
        <v>167</v>
      </c>
      <c r="C51" s="57" t="s">
        <v>168</v>
      </c>
      <c r="D51" s="58">
        <v>1</v>
      </c>
      <c r="E51" s="69" t="s">
        <v>162</v>
      </c>
      <c r="F51" s="15" t="s">
        <v>147</v>
      </c>
      <c r="G51" s="35"/>
      <c r="H51" s="35"/>
      <c r="I51" s="35"/>
      <c r="J51" s="35"/>
      <c r="K51" s="7">
        <v>1</v>
      </c>
      <c r="L51" s="35"/>
      <c r="M51" s="35"/>
      <c r="N51" s="35"/>
      <c r="O51" s="6"/>
      <c r="P51" s="35"/>
      <c r="Q51" s="6"/>
      <c r="R51" s="6"/>
      <c r="S51" s="35"/>
      <c r="T51" s="35"/>
      <c r="U51" s="35"/>
      <c r="V51" s="35"/>
      <c r="W51" s="6"/>
      <c r="X51" s="35"/>
      <c r="Y51" s="35"/>
      <c r="Z51" s="35"/>
      <c r="AA51" s="35"/>
      <c r="AB51" s="35"/>
      <c r="AC51" s="35"/>
      <c r="AD51" s="35"/>
      <c r="AE51" s="35" t="s">
        <v>61</v>
      </c>
      <c r="AF51" s="20"/>
    </row>
    <row r="52" spans="1:32" s="2" customFormat="1" ht="109.5" customHeight="1" x14ac:dyDescent="0.2">
      <c r="A52" s="18">
        <v>41</v>
      </c>
      <c r="B52" s="40" t="s">
        <v>169</v>
      </c>
      <c r="C52" s="57" t="s">
        <v>170</v>
      </c>
      <c r="D52" s="58">
        <v>1</v>
      </c>
      <c r="E52" s="69" t="s">
        <v>162</v>
      </c>
      <c r="F52" s="15" t="s">
        <v>147</v>
      </c>
      <c r="G52" s="35"/>
      <c r="H52" s="35"/>
      <c r="I52" s="35"/>
      <c r="J52" s="35"/>
      <c r="K52" s="6"/>
      <c r="L52" s="35"/>
      <c r="M52" s="7">
        <v>1</v>
      </c>
      <c r="O52" s="6"/>
      <c r="P52" s="35"/>
      <c r="Q52" s="6"/>
      <c r="R52" s="6"/>
      <c r="S52" s="35"/>
      <c r="T52" s="35"/>
      <c r="U52" s="35"/>
      <c r="V52" s="35"/>
      <c r="W52" s="6"/>
      <c r="X52" s="35"/>
      <c r="Y52" s="35"/>
      <c r="Z52" s="35"/>
      <c r="AA52" s="35"/>
      <c r="AB52" s="35"/>
      <c r="AC52" s="35"/>
      <c r="AD52" s="35"/>
      <c r="AE52" s="35" t="s">
        <v>61</v>
      </c>
      <c r="AF52" s="20"/>
    </row>
    <row r="53" spans="1:32" s="2" customFormat="1" ht="100.5" customHeight="1" thickBot="1" x14ac:dyDescent="0.25">
      <c r="A53" s="18">
        <v>42</v>
      </c>
      <c r="B53" s="60" t="s">
        <v>86</v>
      </c>
      <c r="C53" s="76" t="s">
        <v>150</v>
      </c>
      <c r="D53" s="61">
        <v>1</v>
      </c>
      <c r="E53" s="69" t="s">
        <v>162</v>
      </c>
      <c r="F53" s="77" t="s">
        <v>151</v>
      </c>
      <c r="G53" s="46"/>
      <c r="H53" s="46"/>
      <c r="I53" s="44"/>
      <c r="J53" s="46"/>
      <c r="K53" s="46"/>
      <c r="L53" s="46"/>
      <c r="M53" s="44"/>
      <c r="N53" s="46"/>
      <c r="O53" s="47">
        <v>1</v>
      </c>
      <c r="P53" s="46"/>
      <c r="Q53" s="44"/>
      <c r="R53" s="44"/>
      <c r="S53" s="46"/>
      <c r="T53" s="46"/>
      <c r="U53" s="44"/>
      <c r="V53" s="46"/>
      <c r="W53" s="47">
        <v>1</v>
      </c>
      <c r="X53" s="44"/>
      <c r="Y53" s="46"/>
      <c r="Z53" s="46"/>
      <c r="AA53" s="44"/>
      <c r="AB53" s="44"/>
      <c r="AC53" s="44"/>
      <c r="AD53" s="46"/>
      <c r="AE53" s="46" t="s">
        <v>58</v>
      </c>
      <c r="AF53" s="21"/>
    </row>
    <row r="54" spans="1:32" s="2" customFormat="1" ht="27" customHeight="1" thickTop="1" thickBot="1" x14ac:dyDescent="0.25">
      <c r="A54" s="18"/>
      <c r="B54" s="109" t="s">
        <v>172</v>
      </c>
      <c r="C54" s="110"/>
      <c r="D54" s="110"/>
      <c r="E54" s="110"/>
      <c r="F54" s="111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112"/>
      <c r="AB54" s="112"/>
      <c r="AC54" s="112"/>
      <c r="AD54" s="112"/>
      <c r="AE54" s="113"/>
      <c r="AF54" s="20"/>
    </row>
    <row r="55" spans="1:32" s="2" customFormat="1" ht="109.5" customHeight="1" thickTop="1" x14ac:dyDescent="0.2">
      <c r="A55" s="18"/>
      <c r="B55" s="40" t="s">
        <v>173</v>
      </c>
      <c r="C55" s="57" t="s">
        <v>174</v>
      </c>
      <c r="D55" s="58">
        <v>1</v>
      </c>
      <c r="E55" s="69" t="s">
        <v>162</v>
      </c>
      <c r="F55" s="15" t="s">
        <v>147</v>
      </c>
      <c r="G55" s="35"/>
      <c r="H55" s="35"/>
      <c r="I55" s="35"/>
      <c r="J55" s="35"/>
      <c r="K55" s="7">
        <v>1</v>
      </c>
      <c r="L55" s="35"/>
      <c r="M55" s="35"/>
      <c r="N55" s="35"/>
      <c r="O55" s="6"/>
      <c r="P55" s="35"/>
      <c r="Q55" s="6"/>
      <c r="R55" s="6"/>
      <c r="S55" s="35"/>
      <c r="T55" s="35"/>
      <c r="U55" s="35"/>
      <c r="V55" s="35"/>
      <c r="W55" s="7">
        <v>1</v>
      </c>
      <c r="X55" s="35"/>
      <c r="Y55" s="35"/>
      <c r="Z55" s="35"/>
      <c r="AA55" s="35"/>
      <c r="AB55" s="35"/>
      <c r="AC55" s="35"/>
      <c r="AD55" s="35"/>
      <c r="AE55" s="35" t="s">
        <v>61</v>
      </c>
      <c r="AF55" s="20"/>
    </row>
    <row r="56" spans="1:32" s="2" customFormat="1" ht="27" customHeight="1" thickBot="1" x14ac:dyDescent="0.25">
      <c r="A56" s="18"/>
      <c r="B56" s="109" t="s">
        <v>161</v>
      </c>
      <c r="C56" s="110"/>
      <c r="D56" s="110"/>
      <c r="E56" s="110"/>
      <c r="F56" s="111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112"/>
      <c r="AB56" s="112"/>
      <c r="AC56" s="112"/>
      <c r="AD56" s="112"/>
      <c r="AE56" s="113"/>
      <c r="AF56" s="20"/>
    </row>
    <row r="57" spans="1:32" s="2" customFormat="1" ht="109.5" customHeight="1" thickTop="1" thickBot="1" x14ac:dyDescent="0.25">
      <c r="A57" s="18">
        <v>41</v>
      </c>
      <c r="B57" s="78" t="s">
        <v>164</v>
      </c>
      <c r="C57" s="79" t="s">
        <v>165</v>
      </c>
      <c r="D57" s="80">
        <v>1</v>
      </c>
      <c r="E57" s="81" t="s">
        <v>162</v>
      </c>
      <c r="F57" s="82" t="s">
        <v>147</v>
      </c>
      <c r="G57" s="35"/>
      <c r="H57" s="35"/>
      <c r="I57" s="35"/>
      <c r="J57" s="35"/>
      <c r="K57" s="7">
        <v>1</v>
      </c>
      <c r="L57" s="35"/>
      <c r="M57" s="35"/>
      <c r="N57" s="35"/>
      <c r="O57" s="6"/>
      <c r="P57" s="35"/>
      <c r="Q57" s="6"/>
      <c r="R57" s="6"/>
      <c r="S57" s="35"/>
      <c r="T57" s="35"/>
      <c r="U57" s="35"/>
      <c r="V57" s="35"/>
      <c r="W57" s="7">
        <v>1</v>
      </c>
      <c r="X57" s="35"/>
      <c r="Y57" s="35"/>
      <c r="Z57" s="35"/>
      <c r="AA57" s="35"/>
      <c r="AB57" s="35"/>
      <c r="AC57" s="35"/>
      <c r="AD57" s="35"/>
      <c r="AE57" s="35" t="s">
        <v>61</v>
      </c>
      <c r="AF57" s="20"/>
    </row>
    <row r="58" spans="1:32" s="2" customFormat="1" ht="27" customHeight="1" thickTop="1" thickBot="1" x14ac:dyDescent="0.25">
      <c r="A58" s="18"/>
      <c r="B58" s="109" t="s">
        <v>176</v>
      </c>
      <c r="C58" s="110"/>
      <c r="D58" s="110"/>
      <c r="E58" s="110"/>
      <c r="F58" s="11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3"/>
      <c r="AF58" s="10"/>
    </row>
    <row r="59" spans="1:32" s="2" customFormat="1" ht="129.75" customHeight="1" thickTop="1" thickBot="1" x14ac:dyDescent="0.25">
      <c r="A59" s="18">
        <v>47</v>
      </c>
      <c r="B59" s="83" t="s">
        <v>177</v>
      </c>
      <c r="C59" s="84" t="s">
        <v>178</v>
      </c>
      <c r="D59" s="85">
        <v>1</v>
      </c>
      <c r="E59" s="81" t="s">
        <v>162</v>
      </c>
      <c r="F59" s="81" t="s">
        <v>146</v>
      </c>
      <c r="G59" s="86"/>
      <c r="H59" s="86"/>
      <c r="I59" s="86"/>
      <c r="J59" s="86"/>
      <c r="K59" s="87">
        <v>1</v>
      </c>
      <c r="L59" s="86"/>
      <c r="M59" s="86"/>
      <c r="N59" s="86"/>
      <c r="O59" s="86"/>
      <c r="P59" s="86"/>
      <c r="Q59" s="87">
        <v>1</v>
      </c>
      <c r="R59" s="86"/>
      <c r="S59" s="86"/>
      <c r="T59" s="86"/>
      <c r="U59" s="86"/>
      <c r="V59" s="86"/>
      <c r="W59" s="87">
        <v>1</v>
      </c>
      <c r="Y59" s="86"/>
      <c r="Z59" s="86"/>
      <c r="AA59" s="87">
        <v>1</v>
      </c>
      <c r="AC59" s="86"/>
      <c r="AD59" s="86"/>
      <c r="AE59" s="86" t="s">
        <v>61</v>
      </c>
      <c r="AF59" s="10"/>
    </row>
    <row r="60" spans="1:32" s="2" customFormat="1" ht="27" customHeight="1" thickTop="1" thickBot="1" x14ac:dyDescent="0.25">
      <c r="A60" s="18"/>
      <c r="B60" s="109" t="s">
        <v>160</v>
      </c>
      <c r="C60" s="110"/>
      <c r="D60" s="110"/>
      <c r="E60" s="110"/>
      <c r="F60" s="11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3"/>
      <c r="AF60" s="10"/>
    </row>
    <row r="61" spans="1:32" s="2" customFormat="1" ht="129.75" customHeight="1" thickTop="1" thickBot="1" x14ac:dyDescent="0.25">
      <c r="A61" s="18">
        <v>47</v>
      </c>
      <c r="B61" s="83" t="s">
        <v>159</v>
      </c>
      <c r="C61" s="84" t="s">
        <v>163</v>
      </c>
      <c r="D61" s="85">
        <v>1</v>
      </c>
      <c r="E61" s="81" t="s">
        <v>162</v>
      </c>
      <c r="F61" s="81" t="s">
        <v>146</v>
      </c>
      <c r="G61" s="86"/>
      <c r="H61" s="86"/>
      <c r="I61" s="86"/>
      <c r="J61" s="86"/>
      <c r="K61" s="87">
        <v>1</v>
      </c>
      <c r="L61" s="86"/>
      <c r="M61" s="86"/>
      <c r="N61" s="86"/>
      <c r="O61" s="86"/>
      <c r="P61" s="86"/>
      <c r="Q61" s="87">
        <v>1</v>
      </c>
      <c r="R61" s="86"/>
      <c r="S61" s="86"/>
      <c r="T61" s="86"/>
      <c r="U61" s="86"/>
      <c r="V61" s="86"/>
      <c r="W61" s="87">
        <v>1</v>
      </c>
      <c r="X61" s="86"/>
      <c r="Y61" s="86"/>
      <c r="Z61" s="86"/>
      <c r="AA61" s="87">
        <v>1</v>
      </c>
      <c r="AB61" s="86"/>
      <c r="AC61" s="86"/>
      <c r="AD61" s="86"/>
      <c r="AE61" s="86" t="s">
        <v>61</v>
      </c>
      <c r="AF61" s="10"/>
    </row>
    <row r="62" spans="1:32" s="2" customFormat="1" ht="18" customHeight="1" thickTop="1" x14ac:dyDescent="0.2">
      <c r="A62" s="18"/>
      <c r="B62" s="27"/>
      <c r="C62" s="28"/>
      <c r="D62" s="29"/>
      <c r="E62" s="30"/>
      <c r="F62" s="3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16"/>
      <c r="X62" s="16"/>
      <c r="Y62" s="16"/>
      <c r="Z62" s="16"/>
      <c r="AA62" s="16"/>
      <c r="AB62" s="21"/>
      <c r="AC62" s="21"/>
      <c r="AD62" s="21"/>
      <c r="AE62" s="21"/>
      <c r="AF62" s="19"/>
    </row>
    <row r="63" spans="1:32" s="2" customFormat="1" ht="30" customHeight="1" thickBot="1" x14ac:dyDescent="0.25">
      <c r="A63" s="18"/>
      <c r="B63" s="152" t="s">
        <v>171</v>
      </c>
      <c r="C63" s="153"/>
      <c r="D63" s="153"/>
      <c r="E63" s="153"/>
      <c r="F63" s="3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16"/>
      <c r="X63" s="16"/>
      <c r="Y63" s="16"/>
      <c r="Z63" s="16"/>
      <c r="AA63" s="16"/>
      <c r="AB63" s="21"/>
      <c r="AC63" s="21"/>
      <c r="AD63" s="21"/>
      <c r="AE63" s="21"/>
      <c r="AF63" s="19"/>
    </row>
    <row r="64" spans="1:32" s="2" customFormat="1" ht="30" customHeight="1" thickBot="1" x14ac:dyDescent="0.25">
      <c r="A64" s="18"/>
      <c r="B64" s="154"/>
      <c r="C64" s="155"/>
      <c r="D64" s="155"/>
      <c r="E64" s="155"/>
      <c r="F64" s="31"/>
      <c r="G64" s="156">
        <v>43831</v>
      </c>
      <c r="H64" s="143"/>
      <c r="I64" s="143">
        <v>43862</v>
      </c>
      <c r="J64" s="143"/>
      <c r="K64" s="143">
        <v>43891</v>
      </c>
      <c r="L64" s="144"/>
      <c r="M64" s="145">
        <v>43922</v>
      </c>
      <c r="N64" s="143"/>
      <c r="O64" s="143">
        <v>43952</v>
      </c>
      <c r="P64" s="143"/>
      <c r="Q64" s="143">
        <v>43983</v>
      </c>
      <c r="R64" s="146"/>
      <c r="S64" s="156">
        <v>44013</v>
      </c>
      <c r="T64" s="143"/>
      <c r="U64" s="143">
        <v>44044</v>
      </c>
      <c r="V64" s="143"/>
      <c r="W64" s="143">
        <v>44075</v>
      </c>
      <c r="X64" s="144"/>
      <c r="Y64" s="145">
        <v>44105</v>
      </c>
      <c r="Z64" s="143"/>
      <c r="AA64" s="143">
        <v>44136</v>
      </c>
      <c r="AB64" s="143"/>
      <c r="AC64" s="143">
        <v>44166</v>
      </c>
      <c r="AD64" s="144"/>
      <c r="AE64" s="33"/>
      <c r="AF64" s="19"/>
    </row>
    <row r="65" spans="1:32" s="2" customFormat="1" ht="30" customHeight="1" x14ac:dyDescent="0.2">
      <c r="A65" s="18"/>
      <c r="B65" s="147" t="s">
        <v>62</v>
      </c>
      <c r="C65" s="148"/>
      <c r="D65" s="148"/>
      <c r="E65" s="149"/>
      <c r="F65" s="31"/>
      <c r="G65" s="97" t="s">
        <v>19</v>
      </c>
      <c r="H65" s="98" t="s">
        <v>20</v>
      </c>
      <c r="I65" s="99" t="s">
        <v>19</v>
      </c>
      <c r="J65" s="98" t="s">
        <v>20</v>
      </c>
      <c r="K65" s="99" t="s">
        <v>19</v>
      </c>
      <c r="L65" s="100" t="s">
        <v>20</v>
      </c>
      <c r="M65" s="101" t="s">
        <v>19</v>
      </c>
      <c r="N65" s="98" t="s">
        <v>20</v>
      </c>
      <c r="O65" s="99" t="s">
        <v>19</v>
      </c>
      <c r="P65" s="98" t="s">
        <v>20</v>
      </c>
      <c r="Q65" s="99" t="s">
        <v>19</v>
      </c>
      <c r="R65" s="102" t="s">
        <v>20</v>
      </c>
      <c r="S65" s="97" t="s">
        <v>19</v>
      </c>
      <c r="T65" s="98" t="s">
        <v>20</v>
      </c>
      <c r="U65" s="99" t="s">
        <v>19</v>
      </c>
      <c r="V65" s="98" t="s">
        <v>20</v>
      </c>
      <c r="W65" s="99" t="s">
        <v>19</v>
      </c>
      <c r="X65" s="100" t="s">
        <v>20</v>
      </c>
      <c r="Y65" s="101" t="s">
        <v>19</v>
      </c>
      <c r="Z65" s="98" t="s">
        <v>20</v>
      </c>
      <c r="AA65" s="99" t="s">
        <v>19</v>
      </c>
      <c r="AB65" s="98" t="s">
        <v>20</v>
      </c>
      <c r="AC65" s="99" t="s">
        <v>19</v>
      </c>
      <c r="AD65" s="100" t="s">
        <v>20</v>
      </c>
      <c r="AE65" s="33"/>
      <c r="AF65" s="19"/>
    </row>
    <row r="66" spans="1:32" s="2" customFormat="1" ht="30" customHeight="1" thickBot="1" x14ac:dyDescent="0.25">
      <c r="A66" s="18"/>
      <c r="B66" s="122"/>
      <c r="C66" s="123"/>
      <c r="D66" s="123"/>
      <c r="E66" s="124"/>
      <c r="F66" s="31"/>
      <c r="G66" s="62">
        <f>SUM(G7:G61)</f>
        <v>16</v>
      </c>
      <c r="H66" s="63">
        <f t="shared" ref="H66:AD66" si="0">SUM(H7:H61)</f>
        <v>0</v>
      </c>
      <c r="I66" s="63">
        <f t="shared" si="0"/>
        <v>12</v>
      </c>
      <c r="J66" s="63">
        <f t="shared" si="0"/>
        <v>0</v>
      </c>
      <c r="K66" s="63">
        <f t="shared" si="0"/>
        <v>18</v>
      </c>
      <c r="L66" s="63">
        <f t="shared" si="0"/>
        <v>0</v>
      </c>
      <c r="M66" s="63">
        <f t="shared" si="0"/>
        <v>14</v>
      </c>
      <c r="N66" s="63">
        <f t="shared" si="0"/>
        <v>0</v>
      </c>
      <c r="O66" s="63">
        <f t="shared" si="0"/>
        <v>11</v>
      </c>
      <c r="P66" s="63">
        <f t="shared" si="0"/>
        <v>0</v>
      </c>
      <c r="Q66" s="63">
        <f t="shared" si="0"/>
        <v>20</v>
      </c>
      <c r="R66" s="63">
        <f t="shared" si="0"/>
        <v>0</v>
      </c>
      <c r="S66" s="63">
        <f t="shared" si="0"/>
        <v>12</v>
      </c>
      <c r="T66" s="63">
        <f t="shared" si="0"/>
        <v>0</v>
      </c>
      <c r="U66" s="63">
        <f t="shared" si="0"/>
        <v>11</v>
      </c>
      <c r="V66" s="63">
        <f t="shared" si="0"/>
        <v>0</v>
      </c>
      <c r="W66" s="63">
        <f>SUM(W7:W61)</f>
        <v>19</v>
      </c>
      <c r="X66" s="63">
        <f t="shared" si="0"/>
        <v>0</v>
      </c>
      <c r="Y66" s="63">
        <f t="shared" si="0"/>
        <v>15</v>
      </c>
      <c r="Z66" s="63">
        <f t="shared" si="0"/>
        <v>0</v>
      </c>
      <c r="AA66" s="63">
        <f>SUM(AA7:AA61)</f>
        <v>15</v>
      </c>
      <c r="AB66" s="63">
        <f t="shared" si="0"/>
        <v>0</v>
      </c>
      <c r="AC66" s="63">
        <f t="shared" si="0"/>
        <v>18</v>
      </c>
      <c r="AD66" s="64">
        <f t="shared" si="0"/>
        <v>0</v>
      </c>
      <c r="AE66" s="33"/>
      <c r="AF66" s="19"/>
    </row>
    <row r="67" spans="1:32" s="2" customFormat="1" ht="30" customHeight="1" x14ac:dyDescent="0.2">
      <c r="A67" s="18"/>
      <c r="B67" s="122" t="s">
        <v>63</v>
      </c>
      <c r="C67" s="123"/>
      <c r="D67" s="123"/>
      <c r="E67" s="124"/>
      <c r="F67" s="31"/>
      <c r="G67" s="120">
        <f>(100%*H66)/G66*100</f>
        <v>0</v>
      </c>
      <c r="H67" s="121"/>
      <c r="I67" s="120">
        <f t="shared" ref="I67" si="1">(100%*J66)/I66*100</f>
        <v>0</v>
      </c>
      <c r="J67" s="121"/>
      <c r="K67" s="120">
        <f t="shared" ref="K67" si="2">(100%*L66)/K66*100</f>
        <v>0</v>
      </c>
      <c r="L67" s="121"/>
      <c r="M67" s="120">
        <f t="shared" ref="M67" si="3">(100%*N66)/M66*100</f>
        <v>0</v>
      </c>
      <c r="N67" s="121"/>
      <c r="O67" s="120">
        <f t="shared" ref="O67" si="4">(100%*P66)/O66*100</f>
        <v>0</v>
      </c>
      <c r="P67" s="121"/>
      <c r="Q67" s="120">
        <f t="shared" ref="Q67" si="5">(100%*R66)/Q66*100</f>
        <v>0</v>
      </c>
      <c r="R67" s="121"/>
      <c r="S67" s="120">
        <f t="shared" ref="S67" si="6">(100%*T66)/S66*100</f>
        <v>0</v>
      </c>
      <c r="T67" s="121"/>
      <c r="U67" s="120">
        <f t="shared" ref="U67" si="7">(100%*V66)/U66*100</f>
        <v>0</v>
      </c>
      <c r="V67" s="121"/>
      <c r="W67" s="120">
        <f t="shared" ref="W67" si="8">(100%*X66)/W66*100</f>
        <v>0</v>
      </c>
      <c r="X67" s="121"/>
      <c r="Y67" s="120">
        <f t="shared" ref="Y67" si="9">(100%*Z66)/Y66*100</f>
        <v>0</v>
      </c>
      <c r="Z67" s="121"/>
      <c r="AA67" s="120">
        <f t="shared" ref="AA67" si="10">(100%*AB66)/AA66*100</f>
        <v>0</v>
      </c>
      <c r="AB67" s="121"/>
      <c r="AC67" s="120">
        <f t="shared" ref="AC67" si="11">(100%*AD66)/AC66*100</f>
        <v>0</v>
      </c>
      <c r="AD67" s="121"/>
      <c r="AE67" s="33"/>
      <c r="AF67" s="19"/>
    </row>
    <row r="68" spans="1:32" s="2" customFormat="1" ht="30" customHeight="1" thickBot="1" x14ac:dyDescent="0.25">
      <c r="A68" s="18"/>
      <c r="B68" s="122" t="s">
        <v>64</v>
      </c>
      <c r="C68" s="123"/>
      <c r="D68" s="123"/>
      <c r="E68" s="124"/>
      <c r="F68" s="31"/>
      <c r="G68" s="125">
        <v>1</v>
      </c>
      <c r="H68" s="126"/>
      <c r="I68" s="127">
        <v>1</v>
      </c>
      <c r="J68" s="126"/>
      <c r="K68" s="127">
        <v>1</v>
      </c>
      <c r="L68" s="128"/>
      <c r="M68" s="129">
        <v>1</v>
      </c>
      <c r="N68" s="126"/>
      <c r="O68" s="127">
        <v>1</v>
      </c>
      <c r="P68" s="126"/>
      <c r="Q68" s="127">
        <v>1</v>
      </c>
      <c r="R68" s="130"/>
      <c r="S68" s="125">
        <v>1</v>
      </c>
      <c r="T68" s="126"/>
      <c r="U68" s="127">
        <v>1</v>
      </c>
      <c r="V68" s="126"/>
      <c r="W68" s="127">
        <v>1</v>
      </c>
      <c r="X68" s="128"/>
      <c r="Y68" s="129">
        <v>1</v>
      </c>
      <c r="Z68" s="126"/>
      <c r="AA68" s="127">
        <v>1</v>
      </c>
      <c r="AB68" s="126"/>
      <c r="AC68" s="127">
        <v>1</v>
      </c>
      <c r="AD68" s="128"/>
      <c r="AE68" s="33"/>
      <c r="AF68" s="19"/>
    </row>
    <row r="69" spans="1:32" s="2" customFormat="1" ht="30" customHeight="1" x14ac:dyDescent="0.2">
      <c r="A69" s="18"/>
      <c r="B69" s="122" t="s">
        <v>65</v>
      </c>
      <c r="C69" s="123"/>
      <c r="D69" s="123"/>
      <c r="E69" s="124"/>
      <c r="F69" s="31"/>
      <c r="G69" s="116" t="s">
        <v>67</v>
      </c>
      <c r="H69" s="117"/>
      <c r="I69" s="117"/>
      <c r="J69" s="117"/>
      <c r="K69" s="117"/>
      <c r="L69" s="118"/>
      <c r="M69" s="119" t="s">
        <v>68</v>
      </c>
      <c r="N69" s="117"/>
      <c r="O69" s="117"/>
      <c r="P69" s="117"/>
      <c r="Q69" s="117"/>
      <c r="R69" s="142"/>
      <c r="S69" s="116" t="s">
        <v>69</v>
      </c>
      <c r="T69" s="117"/>
      <c r="U69" s="117"/>
      <c r="V69" s="117"/>
      <c r="W69" s="117"/>
      <c r="X69" s="118"/>
      <c r="Y69" s="119" t="s">
        <v>70</v>
      </c>
      <c r="Z69" s="117"/>
      <c r="AA69" s="117"/>
      <c r="AB69" s="117"/>
      <c r="AC69" s="117"/>
      <c r="AD69" s="118"/>
      <c r="AE69" s="33"/>
      <c r="AF69" s="19"/>
    </row>
    <row r="70" spans="1:32" s="2" customFormat="1" ht="30" customHeight="1" thickBot="1" x14ac:dyDescent="0.25">
      <c r="A70" s="18"/>
      <c r="B70" s="134" t="s">
        <v>66</v>
      </c>
      <c r="C70" s="135"/>
      <c r="D70" s="135"/>
      <c r="E70" s="136"/>
      <c r="F70" s="31"/>
      <c r="G70" s="137">
        <f>(G67+I67+K67)/3</f>
        <v>0</v>
      </c>
      <c r="H70" s="138"/>
      <c r="I70" s="138"/>
      <c r="J70" s="138"/>
      <c r="K70" s="138"/>
      <c r="L70" s="139"/>
      <c r="M70" s="140">
        <f t="shared" ref="M70" si="12">(M67+O67+Q67)/3</f>
        <v>0</v>
      </c>
      <c r="N70" s="138"/>
      <c r="O70" s="138"/>
      <c r="P70" s="138"/>
      <c r="Q70" s="138"/>
      <c r="R70" s="141"/>
      <c r="S70" s="137">
        <f t="shared" ref="S70" si="13">(S67+U67+W67)/3</f>
        <v>0</v>
      </c>
      <c r="T70" s="138"/>
      <c r="U70" s="138"/>
      <c r="V70" s="138"/>
      <c r="W70" s="138"/>
      <c r="X70" s="139"/>
      <c r="Y70" s="140">
        <f t="shared" ref="Y70" si="14">(Y67+AA67+AC67)/3</f>
        <v>0</v>
      </c>
      <c r="Z70" s="138"/>
      <c r="AA70" s="138"/>
      <c r="AB70" s="138"/>
      <c r="AC70" s="138"/>
      <c r="AD70" s="139"/>
      <c r="AE70" s="33"/>
      <c r="AF70" s="19"/>
    </row>
    <row r="71" spans="1:32" s="2" customFormat="1" ht="30" customHeight="1" thickBot="1" x14ac:dyDescent="0.25">
      <c r="A71" s="18"/>
      <c r="B71" s="114"/>
      <c r="C71" s="115"/>
      <c r="D71" s="115"/>
      <c r="E71" s="115"/>
      <c r="F71" s="3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16"/>
      <c r="X71" s="16"/>
      <c r="Y71" s="16"/>
      <c r="Z71" s="16"/>
      <c r="AA71" s="16"/>
      <c r="AB71" s="21"/>
      <c r="AC71" s="21"/>
      <c r="AD71" s="21"/>
      <c r="AE71" s="21"/>
      <c r="AF71" s="19"/>
    </row>
    <row r="72" spans="1:32" ht="110.25" customHeight="1" thickBot="1" x14ac:dyDescent="0.35">
      <c r="B72" s="103" t="s">
        <v>189</v>
      </c>
      <c r="C72" s="104"/>
      <c r="D72" s="104"/>
      <c r="E72" s="104"/>
      <c r="F72" s="104"/>
      <c r="G72" s="104"/>
      <c r="H72" s="104"/>
      <c r="I72" s="104"/>
      <c r="J72" s="105"/>
      <c r="K72" s="106" t="s">
        <v>156</v>
      </c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7"/>
      <c r="AF72" s="23"/>
    </row>
    <row r="73" spans="1:32" ht="33" customHeight="1" x14ac:dyDescent="0.2">
      <c r="B73" s="108" t="s">
        <v>154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"/>
    </row>
  </sheetData>
  <mergeCells count="90">
    <mergeCell ref="B1:B3"/>
    <mergeCell ref="C1:AE1"/>
    <mergeCell ref="C2:AE3"/>
    <mergeCell ref="B4:AE4"/>
    <mergeCell ref="B5:B6"/>
    <mergeCell ref="C5:C6"/>
    <mergeCell ref="D5:D6"/>
    <mergeCell ref="E5:E6"/>
    <mergeCell ref="F5:F6"/>
    <mergeCell ref="G5:H5"/>
    <mergeCell ref="AE5:AE6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B63:E63"/>
    <mergeCell ref="B64:E64"/>
    <mergeCell ref="G64:H64"/>
    <mergeCell ref="I64:J64"/>
    <mergeCell ref="B41:F41"/>
    <mergeCell ref="G41:AE41"/>
    <mergeCell ref="B50:F50"/>
    <mergeCell ref="AA50:AE50"/>
    <mergeCell ref="B60:F60"/>
    <mergeCell ref="G60:AE60"/>
    <mergeCell ref="W64:X64"/>
    <mergeCell ref="Y64:Z64"/>
    <mergeCell ref="AA64:AB64"/>
    <mergeCell ref="AC64:AD64"/>
    <mergeCell ref="S64:T64"/>
    <mergeCell ref="U64:V64"/>
    <mergeCell ref="W67:X67"/>
    <mergeCell ref="Y67:Z67"/>
    <mergeCell ref="AA67:AB67"/>
    <mergeCell ref="B67:E67"/>
    <mergeCell ref="G67:H67"/>
    <mergeCell ref="I67:J67"/>
    <mergeCell ref="K67:L67"/>
    <mergeCell ref="M67:N67"/>
    <mergeCell ref="O67:P67"/>
    <mergeCell ref="B66:E66"/>
    <mergeCell ref="K64:L64"/>
    <mergeCell ref="M64:N64"/>
    <mergeCell ref="O64:P64"/>
    <mergeCell ref="Q64:R64"/>
    <mergeCell ref="B65:E65"/>
    <mergeCell ref="S68:T68"/>
    <mergeCell ref="U68:V68"/>
    <mergeCell ref="Q67:R67"/>
    <mergeCell ref="S67:T67"/>
    <mergeCell ref="U67:V67"/>
    <mergeCell ref="B54:F54"/>
    <mergeCell ref="AA54:AE54"/>
    <mergeCell ref="B58:F58"/>
    <mergeCell ref="G58:AE58"/>
    <mergeCell ref="B70:E70"/>
    <mergeCell ref="G70:L70"/>
    <mergeCell ref="M70:R70"/>
    <mergeCell ref="S70:X70"/>
    <mergeCell ref="Y70:AD70"/>
    <mergeCell ref="W68:X68"/>
    <mergeCell ref="Y68:Z68"/>
    <mergeCell ref="AA68:AB68"/>
    <mergeCell ref="AC68:AD68"/>
    <mergeCell ref="B69:E69"/>
    <mergeCell ref="G69:L69"/>
    <mergeCell ref="M69:R69"/>
    <mergeCell ref="B72:J72"/>
    <mergeCell ref="K72:AE72"/>
    <mergeCell ref="B73:AE73"/>
    <mergeCell ref="B56:F56"/>
    <mergeCell ref="AA56:AE56"/>
    <mergeCell ref="B71:E71"/>
    <mergeCell ref="S69:X69"/>
    <mergeCell ref="Y69:AD69"/>
    <mergeCell ref="AC67:AD67"/>
    <mergeCell ref="B68:E68"/>
    <mergeCell ref="G68:H68"/>
    <mergeCell ref="I68:J68"/>
    <mergeCell ref="K68:L68"/>
    <mergeCell ref="M68:N68"/>
    <mergeCell ref="O68:P68"/>
    <mergeCell ref="Q68:R68"/>
  </mergeCells>
  <pageMargins left="0.7" right="0.7" top="0.75" bottom="0.75" header="0.3" footer="0.3"/>
  <pageSetup scale="40" fitToHeight="0" orientation="landscape" r:id="rId1"/>
  <rowBreaks count="6" manualBreakCount="6">
    <brk id="18" min="1" max="31" man="1"/>
    <brk id="29" min="1" max="31" man="1"/>
    <brk id="45" min="1" max="31" man="1"/>
    <brk id="49" min="1" max="31" man="1"/>
    <brk id="31" min="1" max="31" man="1"/>
    <brk id="62" min="1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PTA SG-SST 2023</vt:lpstr>
      <vt:lpstr>'PTA SG-SST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CONTRALORIA</cp:lastModifiedBy>
  <cp:lastPrinted>2023-01-30T21:37:14Z</cp:lastPrinted>
  <dcterms:created xsi:type="dcterms:W3CDTF">2016-07-21T13:42:55Z</dcterms:created>
  <dcterms:modified xsi:type="dcterms:W3CDTF">2023-01-30T21:37:29Z</dcterms:modified>
</cp:coreProperties>
</file>